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adna Caro\Desktop\DANE\DANE 2022\Otros Documentos\Indicadores Datascketch\3.Septiembre\"/>
    </mc:Choice>
  </mc:AlternateContent>
  <xr:revisionPtr revIDLastSave="0" documentId="13_ncr:1_{6E256E91-1F7E-4695-9E87-E06125C35C79}" xr6:coauthVersionLast="47" xr6:coauthVersionMax="47" xr10:uidLastSave="{00000000-0000-0000-0000-000000000000}"/>
  <bookViews>
    <workbookView xWindow="-110" yWindow="-110" windowWidth="19420" windowHeight="10300" tabRatio="793" xr2:uid="{00000000-000D-0000-FFFF-FFFF00000000}"/>
  </bookViews>
  <sheets>
    <sheet name="Caracterización" sheetId="1" r:id="rId1"/>
    <sheet name="Cons_int_act_econo" sheetId="2" r:id="rId2"/>
    <sheet name="Verific_consuint_actecono" sheetId="7" state="hidden" r:id="rId3"/>
    <sheet name="Int_energetica_act_econom" sheetId="8" r:id="rId4"/>
    <sheet name="Verif_intenergetica_actecono" sheetId="9" state="hidden" r:id="rId5"/>
    <sheet name="Porcent_cons_hogares" sheetId="10" r:id="rId6"/>
    <sheet name="VErif_porcen_consumohog" sheetId="11" state="hidden" r:id="rId7"/>
    <sheet name="Cons_energia_percapita" sheetId="13" r:id="rId8"/>
    <sheet name="Verif_ConsEnerPercapita" sheetId="14" state="hidden" r:id="rId9"/>
    <sheet name="Verif_renovab_consu_acteconom" sheetId="16" state="hidden" r:id="rId10"/>
    <sheet name="Propor_energia_renovable" sheetId="17" r:id="rId11"/>
    <sheet name="Verif_%energia_renovable" sheetId="18" state="hidden" r:id="rId12"/>
    <sheet name="Renovables_consu_act. econ" sheetId="15" r:id="rId13"/>
    <sheet name="Disp_reservas_min-ener" sheetId="19" r:id="rId14"/>
    <sheet name="Verif_DispReserv_MinEnerg" sheetId="20" state="hidden" r:id="rId15"/>
    <sheet name="Tasa_extrac_rec_min_energ" sheetId="21" r:id="rId16"/>
    <sheet name="Verif_Tasa_extr_rec_minenerg" sheetId="22" state="hidden" r:id="rId17"/>
    <sheet name="Variacion_stock" sheetId="23" r:id="rId18"/>
    <sheet name=" Intensidad_hídrica_act. econ" sheetId="26" r:id="rId19"/>
    <sheet name="Uso_agua_distribuída_act. econ" sheetId="25" r:id="rId20"/>
    <sheet name="Emisiones GEI_unidad_energía" sheetId="27" r:id="rId21"/>
    <sheet name="Gen_emisiones_act_eco" sheetId="28" r:id="rId22"/>
    <sheet name="Int_emisiones_act. eco" sheetId="29" r:id="rId23"/>
    <sheet name="Desa_Gen_emisiones" sheetId="30" r:id="rId24"/>
    <sheet name="Flujos_ambi_RS" sheetId="31" r:id="rId25"/>
    <sheet name="Gen_Percapita_RS-PR" sheetId="32" r:id="rId26"/>
    <sheet name="CI_PR_IM" sheetId="33" r:id="rId27"/>
    <sheet name="Tasa_Aprov" sheetId="34" r:id="rId28"/>
    <sheet name="Tasa_Rec." sheetId="35" r:id="rId29"/>
    <sheet name="Desa_Hog" sheetId="36" r:id="rId30"/>
    <sheet name="Desa_IM" sheetId="37" r:id="rId31"/>
    <sheet name="Par_porce_Rec_Mate_act.econ" sheetId="38" r:id="rId32"/>
    <sheet name="CI_Pro_Bos_act.econ" sheetId="39" r:id="rId33"/>
    <sheet name="Int_Uso_Pro_Bos_act.econ" sheetId="40" r:id="rId34"/>
    <sheet name="Consu_per_cap_leña" sheetId="41" r:id="rId35"/>
    <sheet name="Consu_per_cap_Prod_Bos" sheetId="42" r:id="rId36"/>
    <sheet name="Desa_Uso_Pro_Bos" sheetId="43" r:id="rId37"/>
    <sheet name="Ext_Apr_Sost" sheetId="44" r:id="rId38"/>
    <sheet name="Ar_Cob_Bos" sheetId="45" r:id="rId39"/>
    <sheet name="Par_porc_Gas_IM (PA)" sheetId="51" r:id="rId40"/>
    <sheet name="Par_porce_Gas_IM (GR)" sheetId="56" r:id="rId41"/>
    <sheet name="Emp_Ved-Amb" sheetId="52" r:id="rId42"/>
    <sheet name="Imp_amb.-noamb." sheetId="53" r:id="rId43"/>
    <sheet name="Par_porce_Gov" sheetId="54" r:id="rId44"/>
    <sheet name="Par_porce_Gast.amb_Gov(PA)" sheetId="55" r:id="rId45"/>
    <sheet name="Par_porce_Gast.amb_Gov (GR)" sheetId="58" r:id="rId46"/>
    <sheet name="Verif_variacion_stock" sheetId="24" state="hidden" r:id="rId47"/>
  </sheets>
  <definedNames>
    <definedName name="_xlnm._FilterDatabase" localSheetId="0" hidden="1">Caracterización!$B$3:$C$46</definedName>
    <definedName name="_xlnm._FilterDatabase" localSheetId="7" hidden="1">Cons_energia_percapita!$B$2:$H$19</definedName>
    <definedName name="_xlnm._FilterDatabase" localSheetId="1" hidden="1">Cons_int_act_econo!$B$2:$H$195</definedName>
    <definedName name="_xlnm._FilterDatabase" localSheetId="34" hidden="1">Consu_per_cap_leña!$B$2:$H$78</definedName>
    <definedName name="_xlnm._FilterDatabase" localSheetId="35" hidden="1">Consu_per_cap_Prod_Bos!$B$2:$H$48</definedName>
    <definedName name="_xlnm._FilterDatabase" localSheetId="3" hidden="1">Int_energetica_act_econom!$B$3:$H$4</definedName>
    <definedName name="_xlnm._FilterDatabase" localSheetId="45" hidden="1">'Par_porce_Gast.amb_Gov (GR)'!$A$3:$H$3</definedName>
    <definedName name="_xlnm._FilterDatabase" localSheetId="5" hidden="1">Porcent_cons_hogares!$B$2:$H$3</definedName>
    <definedName name="_xlnm._FilterDatabase" localSheetId="10" hidden="1">Propor_energia_renovable!$B$2:$H$19</definedName>
  </definedNames>
  <calcPr calcId="191029"/>
  <pivotCaches>
    <pivotCache cacheId="0" r:id="rId48"/>
    <pivotCache cacheId="1" r:id="rId49"/>
    <pivotCache cacheId="2" r:id="rId50"/>
    <pivotCache cacheId="3" r:id="rId51"/>
    <pivotCache cacheId="4" r:id="rId52"/>
    <pivotCache cacheId="5" r:id="rId53"/>
    <pivotCache cacheId="6" r:id="rId54"/>
    <pivotCache cacheId="7" r:id="rId55"/>
    <pivotCache cacheId="8" r:id="rId5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41" l="1"/>
  <c r="C25" i="24"/>
  <c r="D25" i="24"/>
  <c r="E25" i="24"/>
  <c r="F25" i="24"/>
  <c r="G25" i="24"/>
  <c r="H25" i="24"/>
  <c r="I25" i="24"/>
  <c r="J25" i="24"/>
  <c r="K25" i="24"/>
  <c r="L25" i="24"/>
  <c r="M25" i="24"/>
  <c r="N25" i="24"/>
  <c r="O25" i="24"/>
  <c r="P25" i="24"/>
  <c r="Q25" i="24"/>
  <c r="C26" i="24"/>
  <c r="D26" i="24"/>
  <c r="E26" i="24"/>
  <c r="F26" i="24"/>
  <c r="G26" i="24"/>
  <c r="H26" i="24"/>
  <c r="I26" i="24"/>
  <c r="J26" i="24"/>
  <c r="K26" i="24"/>
  <c r="L26" i="24"/>
  <c r="M26" i="24"/>
  <c r="N26" i="24"/>
  <c r="O26" i="24"/>
  <c r="P26" i="24"/>
  <c r="Q26" i="24"/>
  <c r="C27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B26" i="24"/>
  <c r="B27" i="24"/>
  <c r="B25" i="24"/>
  <c r="C25" i="22"/>
  <c r="D25" i="22"/>
  <c r="E25" i="22"/>
  <c r="F25" i="22"/>
  <c r="G25" i="22"/>
  <c r="H25" i="22"/>
  <c r="I25" i="22"/>
  <c r="J25" i="22"/>
  <c r="K25" i="22"/>
  <c r="L25" i="22"/>
  <c r="M25" i="22"/>
  <c r="N25" i="22"/>
  <c r="O25" i="22"/>
  <c r="P25" i="22"/>
  <c r="Q25" i="22"/>
  <c r="C26" i="22"/>
  <c r="D26" i="22"/>
  <c r="E26" i="22"/>
  <c r="F26" i="22"/>
  <c r="G26" i="22"/>
  <c r="H26" i="22"/>
  <c r="I26" i="22"/>
  <c r="J26" i="22"/>
  <c r="K26" i="22"/>
  <c r="L26" i="22"/>
  <c r="M26" i="22"/>
  <c r="N26" i="22"/>
  <c r="O26" i="22"/>
  <c r="P26" i="22"/>
  <c r="Q26" i="22"/>
  <c r="C27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B26" i="22"/>
  <c r="B27" i="22"/>
  <c r="B25" i="22"/>
  <c r="C25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C27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B26" i="20"/>
  <c r="B27" i="20"/>
  <c r="B25" i="20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C27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C28" i="18"/>
  <c r="D28" i="18"/>
  <c r="E28" i="18"/>
  <c r="F28" i="18"/>
  <c r="G28" i="18"/>
  <c r="H28" i="18"/>
  <c r="I28" i="18"/>
  <c r="J28" i="18"/>
  <c r="K28" i="18"/>
  <c r="L28" i="18"/>
  <c r="M28" i="18"/>
  <c r="N28" i="18"/>
  <c r="O28" i="18"/>
  <c r="P28" i="18"/>
  <c r="Q28" i="18"/>
  <c r="B27" i="18"/>
  <c r="B28" i="18"/>
  <c r="B26" i="18"/>
  <c r="C33" i="16"/>
  <c r="D33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C35" i="16"/>
  <c r="D35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C36" i="16"/>
  <c r="D36" i="16"/>
  <c r="E36" i="16"/>
  <c r="F36" i="16"/>
  <c r="G36" i="16"/>
  <c r="H36" i="16"/>
  <c r="I36" i="16"/>
  <c r="J36" i="16"/>
  <c r="K36" i="16"/>
  <c r="L36" i="16"/>
  <c r="M36" i="16"/>
  <c r="N36" i="16"/>
  <c r="O36" i="16"/>
  <c r="P36" i="16"/>
  <c r="Q36" i="16"/>
  <c r="C37" i="16"/>
  <c r="D37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C38" i="16"/>
  <c r="D38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Q38" i="16"/>
  <c r="B34" i="16"/>
  <c r="B35" i="16"/>
  <c r="B36" i="16"/>
  <c r="B37" i="16"/>
  <c r="B38" i="16"/>
  <c r="B33" i="16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B26" i="14"/>
  <c r="B27" i="14"/>
  <c r="B25" i="14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B33" i="11"/>
  <c r="B34" i="11"/>
  <c r="B35" i="11"/>
  <c r="B36" i="11"/>
  <c r="B32" i="11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B55" i="9"/>
  <c r="B56" i="9"/>
  <c r="B57" i="9"/>
  <c r="B58" i="9"/>
  <c r="B59" i="9"/>
  <c r="B60" i="9"/>
  <c r="B61" i="9"/>
  <c r="B62" i="9"/>
  <c r="B63" i="9"/>
  <c r="B64" i="9"/>
  <c r="B65" i="9"/>
  <c r="B54" i="9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B55" i="7"/>
  <c r="B56" i="7"/>
  <c r="B57" i="7"/>
  <c r="B58" i="7"/>
  <c r="B59" i="7"/>
  <c r="B60" i="7"/>
  <c r="B61" i="7"/>
  <c r="B62" i="7"/>
  <c r="B63" i="7"/>
  <c r="B64" i="7"/>
  <c r="B65" i="7"/>
  <c r="B54" i="7"/>
</calcChain>
</file>

<file path=xl/sharedStrings.xml><?xml version="1.0" encoding="utf-8"?>
<sst xmlns="http://schemas.openxmlformats.org/spreadsheetml/2006/main" count="10256" uniqueCount="293">
  <si>
    <t>Nombre del indicador</t>
  </si>
  <si>
    <t>Consumo intermedio de productos del bosque por actividad económica</t>
  </si>
  <si>
    <t>X</t>
  </si>
  <si>
    <t>Intensidad del uso de productos del bosque por actividad económica</t>
  </si>
  <si>
    <t>Intensidad hídrica por actividad económica</t>
  </si>
  <si>
    <t>Proporción del gasto del gobierno en actividades de protección ambiental</t>
  </si>
  <si>
    <t>Consumo intermedio de productos energéticos por actividad económica</t>
  </si>
  <si>
    <t>Intensidad energética por actividad económica</t>
  </si>
  <si>
    <t>Consumo per cápita de leña</t>
  </si>
  <si>
    <t>Consumo per cápita de productos del bosque</t>
  </si>
  <si>
    <t>Emisiones GEI generadas por unidad de energía consumida (actividades económicas y hogares)</t>
  </si>
  <si>
    <t>Proporción de energías renovables consumidas por actividad económica (óptica utilización)</t>
  </si>
  <si>
    <t>Proporción de energías renovables (óptica de la oferta)</t>
  </si>
  <si>
    <t>Sankey - Flujo de materiales de residuos sólidos y productos residuales</t>
  </si>
  <si>
    <t>Uso de agua distribuida por actividad económica</t>
  </si>
  <si>
    <t>Sankey - Flujo del agua</t>
  </si>
  <si>
    <t>Sankey - Financiamiento y gasto del gobierno en actividades ambientales</t>
  </si>
  <si>
    <t>Intensidad de emisiones GEI por actividad económica</t>
  </si>
  <si>
    <t>Desacoplamiento en la generación de emisiones</t>
  </si>
  <si>
    <t>Sankey - Flujo de materiales de emisiones al aire</t>
  </si>
  <si>
    <t xml:space="preserve">Nombre de la base de datos </t>
  </si>
  <si>
    <t>I</t>
  </si>
  <si>
    <t>II</t>
  </si>
  <si>
    <t>III</t>
  </si>
  <si>
    <t>IV</t>
  </si>
  <si>
    <t>V</t>
  </si>
  <si>
    <t xml:space="preserve">Reporte en el que fue publicado </t>
  </si>
  <si>
    <t>Nombre del indicador en el reporte</t>
  </si>
  <si>
    <t>Fuente</t>
  </si>
  <si>
    <t>Años</t>
  </si>
  <si>
    <t>Variable asociada</t>
  </si>
  <si>
    <t>Valor</t>
  </si>
  <si>
    <t>CAE-FB</t>
  </si>
  <si>
    <t>Explotación de minas y canteras</t>
  </si>
  <si>
    <t>Industrias manufactureras</t>
  </si>
  <si>
    <t>Etiquetas de fila</t>
  </si>
  <si>
    <t>Suma de Valor</t>
  </si>
  <si>
    <t>Total general</t>
  </si>
  <si>
    <t>Etiquetas de columna</t>
  </si>
  <si>
    <t>Desagregación del indicador</t>
  </si>
  <si>
    <t>CAE-FE</t>
  </si>
  <si>
    <t xml:space="preserve">Consumo intermedio de productos energéticos por actividad económica </t>
  </si>
  <si>
    <t>Disponibilidad de reservas minero - energéticas</t>
  </si>
  <si>
    <t>Tasa de extracción de rescursos minero - energéticos</t>
  </si>
  <si>
    <t>CAE-ARME</t>
  </si>
  <si>
    <t>Disponibilidad de reservas minero - energéticas
Disponibilidad de reservas mineras</t>
  </si>
  <si>
    <t>Variación del stock de las reservas minero - energéticas 
Variación del stock de las reservas mineras</t>
  </si>
  <si>
    <t>Consumo de energía per cápita
Consumo per cápita de energía</t>
  </si>
  <si>
    <t>Cons_int_act_econo</t>
  </si>
  <si>
    <t>2020p</t>
  </si>
  <si>
    <t>Agricultura, ganadería, caza, silvicultura y pesca</t>
  </si>
  <si>
    <t>Suministro de electricidad, gas, vapor y aire acondicionado1</t>
  </si>
  <si>
    <t>Construcción</t>
  </si>
  <si>
    <t>Comercio al por mayor y al por menor2</t>
  </si>
  <si>
    <t>Información y comunicaciones</t>
  </si>
  <si>
    <t>Actividades financieras y de seguros</t>
  </si>
  <si>
    <t>Actividades inmobiliarias</t>
  </si>
  <si>
    <t>Actividades profesionales, científicas y técnicas3</t>
  </si>
  <si>
    <t>Administración pública y defensa4</t>
  </si>
  <si>
    <t>Actividades artísticas, de entretenimiento y recreación y otras actividades de servicios5</t>
  </si>
  <si>
    <t>(en blanco)</t>
  </si>
  <si>
    <r>
      <t>Suministro de electricidad, gas, vapor y aire acondicionado</t>
    </r>
    <r>
      <rPr>
        <vertAlign val="superscript"/>
        <sz val="9"/>
        <rFont val="Segoe UI"/>
        <family val="2"/>
      </rPr>
      <t>1</t>
    </r>
  </si>
  <si>
    <r>
      <t>Comercio al por mayor y al por menor</t>
    </r>
    <r>
      <rPr>
        <vertAlign val="superscript"/>
        <sz val="9"/>
        <rFont val="Segoe UI"/>
        <family val="2"/>
      </rPr>
      <t>2</t>
    </r>
  </si>
  <si>
    <r>
      <t>Actividades profesionales, científicas y técnicas</t>
    </r>
    <r>
      <rPr>
        <vertAlign val="superscript"/>
        <sz val="9"/>
        <rFont val="Segoe UI"/>
        <family val="2"/>
      </rPr>
      <t>3</t>
    </r>
  </si>
  <si>
    <r>
      <t>Administración pública y defensa</t>
    </r>
    <r>
      <rPr>
        <vertAlign val="superscript"/>
        <sz val="9"/>
        <rFont val="Segoe UI"/>
        <family val="2"/>
      </rPr>
      <t>4</t>
    </r>
  </si>
  <si>
    <r>
      <t>Actividades artísticas, de entretenimiento y recreación y otras actividades de servicios</t>
    </r>
    <r>
      <rPr>
        <vertAlign val="superscript"/>
        <sz val="9"/>
        <rFont val="Segoe UI"/>
        <family val="2"/>
      </rPr>
      <t>5</t>
    </r>
  </si>
  <si>
    <t>Secciones CIIU Rev. 4 A.C.
12 agrupaciones</t>
  </si>
  <si>
    <r>
      <t>2020</t>
    </r>
    <r>
      <rPr>
        <b/>
        <vertAlign val="superscript"/>
        <sz val="9"/>
        <color theme="1"/>
        <rFont val="Segoe UI"/>
        <family val="2"/>
      </rPr>
      <t>p</t>
    </r>
  </si>
  <si>
    <t>Gas natural (distribuido)</t>
  </si>
  <si>
    <t>Gasolina motor</t>
  </si>
  <si>
    <t xml:space="preserve">Gas Licuado del Petróleo (GLP) </t>
  </si>
  <si>
    <t xml:space="preserve">Leña </t>
  </si>
  <si>
    <t>Electricidad</t>
  </si>
  <si>
    <t xml:space="preserve">Productos energéticos </t>
  </si>
  <si>
    <t>Consumo total de energía (terajulios)</t>
  </si>
  <si>
    <t>Población (miles de habitantes)</t>
  </si>
  <si>
    <t>Consumo per cápita</t>
  </si>
  <si>
    <t>Año</t>
  </si>
  <si>
    <t xml:space="preserve">Procesamiento y conservación de carne1 </t>
  </si>
  <si>
    <t>Elaboración de productos lácteos</t>
  </si>
  <si>
    <t>Elaboración de azúcar y elaboración de panela</t>
  </si>
  <si>
    <t>Coquización, fabricación de productos de la refinación2</t>
  </si>
  <si>
    <t>Fabricación de sustancias químicas básicas3</t>
  </si>
  <si>
    <t>Fabricación de otros productos minerales no metálicos</t>
  </si>
  <si>
    <t>Actividad económica (que consume entre otros productos de fuente renovable)</t>
  </si>
  <si>
    <r>
      <t>Procesamiento y conservación de carne</t>
    </r>
    <r>
      <rPr>
        <vertAlign val="superscript"/>
        <sz val="9"/>
        <rFont val="Segoe UI"/>
        <family val="2"/>
      </rPr>
      <t>1</t>
    </r>
    <r>
      <rPr>
        <sz val="9"/>
        <rFont val="Segoe UI"/>
        <family val="2"/>
      </rPr>
      <t xml:space="preserve"> </t>
    </r>
  </si>
  <si>
    <r>
      <t>Coquización, fabricación de productos de la refinación</t>
    </r>
    <r>
      <rPr>
        <vertAlign val="superscript"/>
        <sz val="9"/>
        <rFont val="Segoe UI"/>
        <family val="2"/>
      </rPr>
      <t>2</t>
    </r>
  </si>
  <si>
    <r>
      <t>Fabricación de sustancias químicas básicas</t>
    </r>
    <r>
      <rPr>
        <vertAlign val="superscript"/>
        <sz val="9"/>
        <rFont val="Segoe UI"/>
        <family val="2"/>
      </rPr>
      <t>3</t>
    </r>
  </si>
  <si>
    <t>Oferta de energía renovable (terajulios)</t>
  </si>
  <si>
    <t>Oferta total de energía primaria, fósil y renovable (terajulios)</t>
  </si>
  <si>
    <t>Proporción de la energías renovables</t>
  </si>
  <si>
    <t>Carbón</t>
  </si>
  <si>
    <t>Gas natural</t>
  </si>
  <si>
    <t>Petróleo</t>
  </si>
  <si>
    <t>Activo ambiental</t>
  </si>
  <si>
    <r>
      <t>2020</t>
    </r>
    <r>
      <rPr>
        <b/>
        <vertAlign val="superscript"/>
        <sz val="9"/>
        <rFont val="Segoe UI"/>
        <family val="2"/>
      </rPr>
      <t>p</t>
    </r>
  </si>
  <si>
    <t xml:space="preserve">Carbón </t>
  </si>
  <si>
    <t>Gas Natural</t>
  </si>
  <si>
    <t>Tasa de extracción de recursos minero-energéticos</t>
  </si>
  <si>
    <t>Variación del stock de las reservas minero - energéticas</t>
  </si>
  <si>
    <t>Int_energetica_act_econom</t>
  </si>
  <si>
    <t>Cons_energia_percapita</t>
  </si>
  <si>
    <t>Porcent_cons_hogares</t>
  </si>
  <si>
    <t>Renovables_consu_ActEconom</t>
  </si>
  <si>
    <t>Propor_energia_renovable</t>
  </si>
  <si>
    <t>Disp_reservas_min-ener</t>
  </si>
  <si>
    <t>Tasa_extrac_rec_min_energ</t>
  </si>
  <si>
    <t>Variacion_stock</t>
  </si>
  <si>
    <t>Participación porcentual del consumo de productos energéticos de los hogares, en el consumo total de los hogares</t>
  </si>
  <si>
    <t>Unidad de medida</t>
  </si>
  <si>
    <t>Terajulios</t>
  </si>
  <si>
    <t>Terajulios/miles de millones de pesos</t>
  </si>
  <si>
    <t>Porcentaje</t>
  </si>
  <si>
    <t>CAE - FA</t>
  </si>
  <si>
    <t>2019p</t>
  </si>
  <si>
    <t>CAE-FA</t>
  </si>
  <si>
    <t>Intensidad hídrica X act. econ</t>
  </si>
  <si>
    <t>Uso de agua distribuída X act</t>
  </si>
  <si>
    <t>CAEFM-EA</t>
  </si>
  <si>
    <t>Emisiones GEI generadas por unidad de energía consumida</t>
  </si>
  <si>
    <t>Emisiones GEI_unidad de energía</t>
  </si>
  <si>
    <t>Generación de emisiones GEI por actividad económica</t>
  </si>
  <si>
    <t>Gen_emisiones_act_eco</t>
  </si>
  <si>
    <t>Int_emisiones_act_eco</t>
  </si>
  <si>
    <t>Desacoplamiento_gen_emisiones</t>
  </si>
  <si>
    <t>Sankey -Flujos de materiales de emisiones al aire</t>
  </si>
  <si>
    <t>Variación del stock de las reservas minero -energéticas</t>
  </si>
  <si>
    <t>Suministro de electricidad, gas, vapor y aire acondicionado</t>
  </si>
  <si>
    <t>Comercio al por mayor y al por menor</t>
  </si>
  <si>
    <t>Actividades profesionales, científicas y técnicas</t>
  </si>
  <si>
    <t>Administración pública y defensa</t>
  </si>
  <si>
    <t>Actividades artísticas, de entretenimiento y recreación y otras actividades de servicios</t>
  </si>
  <si>
    <t>Consumo final de los hogares</t>
  </si>
  <si>
    <t>Total</t>
  </si>
  <si>
    <t>Generación de emisiones GEI por actividad económica (CO2 equivalente por actividad económica)</t>
  </si>
  <si>
    <t>Caracterización</t>
  </si>
  <si>
    <t>CAEFM-RS</t>
  </si>
  <si>
    <t>Flujos hacia el ambiente de residuos sólidos</t>
  </si>
  <si>
    <t>Generación per cápita de residuos sólidos y productos residuales</t>
  </si>
  <si>
    <t>Consumo intermedio de productos residuales de las actividades económicas de la industria manufacturera, según producto</t>
  </si>
  <si>
    <t>Tasa de aprovechamiento</t>
  </si>
  <si>
    <t>Tasa de reciclaje y nueva utilización</t>
  </si>
  <si>
    <t>Desacoplamiento del gasto en consumo final individual de los hogares frente a los residuos
generados por los hogares</t>
  </si>
  <si>
    <t>Desacoplamiento del valor agregado de la industria manufacturera frente a los residuos generados
por la industria</t>
  </si>
  <si>
    <t>Desacoplamiento del valor agregado de la industria manufacturera frente a los residuos generados por la industria</t>
  </si>
  <si>
    <t>Participación porcentual del valor agregado de la actividad de recuperación de materiales (reciclaje) sobre el total del valor agregado nacional</t>
  </si>
  <si>
    <t xml:space="preserve">Consumo intermedio de productos residuales de las actividades económicas de la industria manufacturera, según producto </t>
  </si>
  <si>
    <t>Desperdicios o desechos metálicos (de hierro y acero, metales preciosos y otros metales, chatarra, pilas, baterías y acumuladores, entre otros)</t>
  </si>
  <si>
    <t>Desperdicios y desechos de papel o cartón; lejías residuales de la fabricación de pasta de madera, incluso sulfonatos de lignina</t>
  </si>
  <si>
    <t>Desperdicios de la industria de alimentos y de tabaco</t>
  </si>
  <si>
    <t>Otros desperdicios o desechos no metálicos (de hilados, lana o pelo, algodón, ropa vieja o textiles, cuero, lejías, caucho, llantas usadas, plásticos, aserrín y madera, cerámica, loza, entre otros)</t>
  </si>
  <si>
    <t>Desacoplamiento del gasto en consumo final individual de los hogares frente a los residuos generados por los hogares</t>
  </si>
  <si>
    <t>Consumo de productos del bosque por actividad económica (primer reporte)
Consumo intermedio de productos del bosque por actividad económica (tercer reporte)</t>
  </si>
  <si>
    <t>Intensidad del uso de productos del bosque (primer reporte)
Intensidad del uso de productos del bosque por actividad económica (tercer reporte)</t>
  </si>
  <si>
    <t>Desacoplamiento del uso de recursos (bosque) (segundo reporte)
Desacoplamiento en el uso de los recursos – productos del bosque (tercer reporte)</t>
  </si>
  <si>
    <t>Desacoplamiento en el uso de los recursos – productos del bosque</t>
  </si>
  <si>
    <t>CAE-B</t>
  </si>
  <si>
    <t>Área modificada por tipo de cobertura boscosa</t>
  </si>
  <si>
    <t>Extracción sostenible, extracción y aprovechamiento de recursos madereros, en bosque natural</t>
  </si>
  <si>
    <t>Sankey - Flujo de troncos de madera</t>
  </si>
  <si>
    <t>Diagrama de Sankey – Flujo de troncos de madera</t>
  </si>
  <si>
    <t>Las demás actividades económicas</t>
  </si>
  <si>
    <t>Centros poblados y rural disperso</t>
  </si>
  <si>
    <t>Cabecera municipal</t>
  </si>
  <si>
    <t>Consumo intermedio</t>
  </si>
  <si>
    <t>Productos forestales maderables</t>
  </si>
  <si>
    <t>Productos forestales no maderables</t>
  </si>
  <si>
    <t>Valor agregado bruto total</t>
  </si>
  <si>
    <t>Consumo intermedio de recursos</t>
  </si>
  <si>
    <t>Productividad</t>
  </si>
  <si>
    <t>CAE-AATA</t>
  </si>
  <si>
    <t>Participación	 porcentual del gasto de la industria manufacturera en actividades de protección ambiental y gestión de recursos</t>
  </si>
  <si>
    <t>Participación porcentual empleos verdes con respecto a los empleos ambientales</t>
  </si>
  <si>
    <t>Participación porcentual de impuestos ambientales con respecto al total recaudado de impuestos no ambientales</t>
  </si>
  <si>
    <t>Este NO es un indicador solo se utiliza de contexto en el boletín, es decir no se incluye en los anexos.</t>
  </si>
  <si>
    <t>Participación porcentual del gasto del gobierno general en actividades ambientales con respecto al gasto total del gobierno general</t>
  </si>
  <si>
    <t>Participación porcentual del gasto ambiental del gobierno general en actividades de protección ambiental y gestión de recursos</t>
  </si>
  <si>
    <t>Protección de la atmósfera y el clima</t>
  </si>
  <si>
    <t>Gestión de aguas residuales</t>
  </si>
  <si>
    <t>Gestión de residuos</t>
  </si>
  <si>
    <t>Protección y recuperación del suelo, aguas subterráneas y superficiales</t>
  </si>
  <si>
    <t>Reducción del ruido</t>
  </si>
  <si>
    <t>Protección de la biodiversidad y los paisajes</t>
  </si>
  <si>
    <t>Investigación y desarrollo</t>
  </si>
  <si>
    <t>Otras actividades de protección del ambiente</t>
  </si>
  <si>
    <t>Gestión de recursos minerales y energéticos</t>
  </si>
  <si>
    <t xml:space="preserve"> Gestión de recursos madereros</t>
  </si>
  <si>
    <t>Gestión de recursos hídricos</t>
  </si>
  <si>
    <t xml:space="preserve">Participación porcentual del gasto del gobierno general  en actividades ambientales con respecto al gasto total del gobierno general </t>
  </si>
  <si>
    <t xml:space="preserve">  Protección de la atmósfera y el clima</t>
  </si>
  <si>
    <t xml:space="preserve"> Gestión de aguas residuales</t>
  </si>
  <si>
    <t>Protección y recuperación del suelo, aguas subterráneas y  superficiales</t>
  </si>
  <si>
    <t xml:space="preserve"> Reducción del ruido</t>
  </si>
  <si>
    <t>Gestión de recursos acuáticos</t>
  </si>
  <si>
    <t xml:space="preserve"> Gestión de recursos hídricos</t>
  </si>
  <si>
    <t xml:space="preserve"> Otras actividades de gestión de recursos</t>
  </si>
  <si>
    <t xml:space="preserve">Bosque natural </t>
  </si>
  <si>
    <t xml:space="preserve">Vegetación secundaria </t>
  </si>
  <si>
    <t xml:space="preserve">Arbustales </t>
  </si>
  <si>
    <t xml:space="preserve">Plantaciones forestales </t>
  </si>
  <si>
    <t>Unidad de medidad</t>
  </si>
  <si>
    <t xml:space="preserve">Extracción sostenible </t>
  </si>
  <si>
    <t xml:space="preserve">Extracción </t>
  </si>
  <si>
    <t xml:space="preserve">Aprovechamiento </t>
  </si>
  <si>
    <t xml:space="preserve">Actividades de protección ambiental </t>
  </si>
  <si>
    <t xml:space="preserve">Actividades de gestión de recursos </t>
  </si>
  <si>
    <t>porcentaje</t>
  </si>
  <si>
    <t xml:space="preserve">Consumo per cápita de energía </t>
  </si>
  <si>
    <t>Participación porcentual del gasto ambiental del gobierno general, según actividad de protección ambiental</t>
  </si>
  <si>
    <t>Emp_Ved-Amb</t>
  </si>
  <si>
    <t>Consu_per_cap_leña</t>
  </si>
  <si>
    <t>Consu_per_cap_Prod_Bos</t>
  </si>
  <si>
    <t>Desa_Uso_Pro_Bos</t>
  </si>
  <si>
    <t>Ext_Apr_Sost</t>
  </si>
  <si>
    <t>Participación porcentual del gasto de la industria manufacturera según actividad de gestión de recursos</t>
  </si>
  <si>
    <t>Participación porcentual del gasto de la industria manufacturera según actividad de protección ambiental</t>
  </si>
  <si>
    <t xml:space="preserve">Participación porcentual del gasto ambiental del gobierno general según actividad de gestión de recursos </t>
  </si>
  <si>
    <t>Imp_amb.-noamb.</t>
  </si>
  <si>
    <t>Toneladas</t>
  </si>
  <si>
    <t>Flujos_ambi_RS</t>
  </si>
  <si>
    <t>Kilogramos / habitante</t>
  </si>
  <si>
    <t>Gen_Percapita_RS-PR</t>
  </si>
  <si>
    <t>Miles de millones de pesos. Valores a precios corrientes</t>
  </si>
  <si>
    <t>CI_PR_IM</t>
  </si>
  <si>
    <t>Tasa_Aprov</t>
  </si>
  <si>
    <t>Tasa_Rec.</t>
  </si>
  <si>
    <t xml:space="preserve">Gasto de consumo final individual de los hogares </t>
  </si>
  <si>
    <t xml:space="preserve">Residuos generados por los hogares </t>
  </si>
  <si>
    <t xml:space="preserve">Productividad material en los hogares </t>
  </si>
  <si>
    <t xml:space="preserve"> Índices en base 2012=100 </t>
  </si>
  <si>
    <t xml:space="preserve"> Índices en base 2005=100 </t>
  </si>
  <si>
    <t>Desa_Hog</t>
  </si>
  <si>
    <t xml:space="preserve">Valor agregado de la industria manufacturera </t>
  </si>
  <si>
    <t xml:space="preserve">Residuos generados por la industria </t>
  </si>
  <si>
    <t xml:space="preserve">Productividad material en la industria manufacturera </t>
  </si>
  <si>
    <t>Desa_IM</t>
  </si>
  <si>
    <t>CI_Pro_Bos_act.econ</t>
  </si>
  <si>
    <t>Int_Uso_Pro_Bos_act.econ</t>
  </si>
  <si>
    <t>Toneladas/mil millones de pesos</t>
  </si>
  <si>
    <t>Procesamiento y conservación de carne</t>
  </si>
  <si>
    <t>Coquización, fabricación de productos de la refinación</t>
  </si>
  <si>
    <t>Fabricación de sustancias químicas básicas</t>
  </si>
  <si>
    <t xml:space="preserve">Unidad de medida </t>
  </si>
  <si>
    <t xml:space="preserve">Intensidad hídrica por actividad económica </t>
  </si>
  <si>
    <t>Metros cúbicos/miles de millones de pesos valor agregado</t>
  </si>
  <si>
    <t>Metros cúbicos</t>
  </si>
  <si>
    <t xml:space="preserve">1000 Gg de CO2eq / Terajulios </t>
  </si>
  <si>
    <t xml:space="preserve">Generación de emisiones GEI por actividad económica </t>
  </si>
  <si>
    <t>Gigagramos CO2eq</t>
  </si>
  <si>
    <t xml:space="preserve">Unnidad de medida </t>
  </si>
  <si>
    <t>1000 Gg de CO2eq / mil millones de pesos</t>
  </si>
  <si>
    <t>Índices en base 100=2005</t>
  </si>
  <si>
    <t xml:space="preserve">Proporción de energías renovables consumidas por actividad económica </t>
  </si>
  <si>
    <t>Intensidad energética  por actividad económica</t>
  </si>
  <si>
    <t xml:space="preserve">Participación porcentual del consumo de productos energéticos de los hogares, en el consumo total de los hogares </t>
  </si>
  <si>
    <t xml:space="preserve">Uso de agua distribuida por actividad económica </t>
  </si>
  <si>
    <t xml:space="preserve">Fuente: DANE, Cuenta ambiental y económica de flujos de energía. 
p: provisional </t>
  </si>
  <si>
    <t xml:space="preserve">Fuente: DANE, Cuenta ambiental y económica de activos de los recursos minerales y energéticos 
p: provisional </t>
  </si>
  <si>
    <t xml:space="preserve">Fuente: Cuenta ambiental y economíca de flujos de agua 
p: provisional </t>
  </si>
  <si>
    <t xml:space="preserve">Fuente: Cuenta ambiental y económica de flujos de materiales – emisiones al aire
p: provisional </t>
  </si>
  <si>
    <t xml:space="preserve">Fuente: Cuenta ambiental y económica de flujos de materiales – residuos sólidos 
p: provisional </t>
  </si>
  <si>
    <t xml:space="preserve">Fuente: Cuenta ambiental y económica de flujos del bosque
p: provisional </t>
  </si>
  <si>
    <t xml:space="preserve">Fuente: Cuenta ambiental y económica de bosque p: provisional </t>
  </si>
  <si>
    <t xml:space="preserve">Fuente: Cuenta ambiental y económica de las
actividades ambientales y transacciones
asociadas
p: provisional </t>
  </si>
  <si>
    <t xml:space="preserve">Fuente: Cuenta ambiental y económica de flujos de materiales – residuos sólidos 
Nota: A partir de 2016, se incluye en la medición la cantidad de residuos sólidos del registro administrativo de aprovechamiento competencia de la Superintendencia de Servicios Públicos Domiciliarios (SSPD).
p: provisional </t>
  </si>
  <si>
    <t xml:space="preserve">Fuente: Cuenta ambiental y económica de flujos de materiales – residuos sólidos
Nota: Los residuos sólidos y productos residuales aprovechados resultan de la sumatoria de los materiales aprovechados en procesos de cogeneración de energía y otros aprovechamientos, del reciclaje y nueva utilización, y del total de productos residuales. 
p: provisional </t>
  </si>
  <si>
    <t>Consumo per cápita de energía</t>
  </si>
  <si>
    <t>Terajulios/1.000 habitantes</t>
  </si>
  <si>
    <t>Valor agregado</t>
  </si>
  <si>
    <t xml:space="preserve">Emisiones Gg de CO2eq por consumo de energía </t>
  </si>
  <si>
    <t>Productividad de emisiones</t>
  </si>
  <si>
    <t>Toneladas/1.000 habitantes</t>
  </si>
  <si>
    <t xml:space="preserve"> porcentaje</t>
  </si>
  <si>
    <t>Hectareas</t>
  </si>
  <si>
    <t>Formato Base de Datos</t>
  </si>
  <si>
    <t>Notas al pie de página</t>
  </si>
  <si>
    <t>SI</t>
  </si>
  <si>
    <t>NO</t>
  </si>
  <si>
    <t>Participación porcentual del consumo de productos energéticos de los hogares</t>
  </si>
  <si>
    <t xml:space="preserve">Proporción de energías renovables </t>
  </si>
  <si>
    <t xml:space="preserve">Proporción de energías renovables consumidas por actividad económica 
</t>
  </si>
  <si>
    <t>CAEFM-FA</t>
  </si>
  <si>
    <t>Diagrama</t>
  </si>
  <si>
    <t xml:space="preserve">Fuente: Cuenta ambiental y económica de flujos de materiales – residuos sólidos 
p: provisional 
</t>
  </si>
  <si>
    <t>Participación porcentual de los impuestos ambientales con respecto al total de impuestos no ambientales</t>
  </si>
  <si>
    <t>Participación porcentual del gasto del gobierno general en actividades ambientales con respecto al gasto total del gobierno</t>
  </si>
  <si>
    <t>Par_porc_Gas_IM (PA)</t>
  </si>
  <si>
    <t>Par_porc_Gas_IM (GR)</t>
  </si>
  <si>
    <t>Ar_Cob_Bos</t>
  </si>
  <si>
    <t>Par_porce_Rec_Mate_act.econ</t>
  </si>
  <si>
    <t>Par_porce_Gast.amb_Gov(PA)</t>
  </si>
  <si>
    <t>Par_porce_Gast.amb_Gov (GR)</t>
  </si>
  <si>
    <t>Par_porce_Gov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</si>
</sst>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3" formatCode="_-* #,##0.00_-;\-* #,##0.00_-;_-* &quot;-&quot;??_-;_-@_-"/>
    <numFmt numFmtId="164" formatCode="#,##0.0"/>
    <numFmt numFmtId="165" formatCode="0.0"/>
    <numFmt numFmtId="166" formatCode="_-* #,##0_-;\-* #,##0_-;_-* &quot;-&quot;??_-;_-@_-"/>
    <numFmt numFmtId="167" formatCode="0.0000000"/>
    <numFmt numFmtId="168" formatCode="0.00000000"/>
    <numFmt numFmtId="169" formatCode="_(* #,##0_);_(* \(#,##0\);_(* &quot;-&quot;??_);_(@_)"/>
  </numFmts>
  <fonts count="24">
    <font>
      <sz val="11"/>
      <color theme="1"/>
      <name val="Calibri"/>
      <family val="2"/>
      <scheme val="minor"/>
    </font>
    <font>
      <b/>
      <sz val="11"/>
      <name val="Segoe UI"/>
      <family val="2"/>
    </font>
    <font>
      <sz val="11"/>
      <color theme="1"/>
      <name val="Segoe UI"/>
      <family val="2"/>
    </font>
    <font>
      <u/>
      <sz val="11"/>
      <color theme="10"/>
      <name val="Calibri"/>
      <family val="2"/>
      <scheme val="minor"/>
    </font>
    <font>
      <sz val="11"/>
      <name val="Segoe UI"/>
      <family val="2"/>
    </font>
    <font>
      <b/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9"/>
      <name val="Segoe UI"/>
      <family val="2"/>
    </font>
    <font>
      <sz val="9"/>
      <color theme="1"/>
      <name val="Segoe UI"/>
      <family val="2"/>
    </font>
    <font>
      <vertAlign val="superscript"/>
      <sz val="9"/>
      <name val="Segoe UI"/>
      <family val="2"/>
    </font>
    <font>
      <b/>
      <sz val="9"/>
      <color theme="1"/>
      <name val="Segoe UI"/>
      <family val="2"/>
    </font>
    <font>
      <b/>
      <vertAlign val="superscript"/>
      <sz val="9"/>
      <color theme="1"/>
      <name val="Segoe UI"/>
      <family val="2"/>
    </font>
    <font>
      <sz val="9"/>
      <name val="Segoe UI"/>
      <family val="2"/>
      <charset val="204"/>
    </font>
    <font>
      <b/>
      <sz val="9"/>
      <name val="Segoe UI"/>
      <family val="2"/>
      <charset val="204"/>
    </font>
    <font>
      <b/>
      <vertAlign val="superscript"/>
      <sz val="9"/>
      <name val="Segoe UI"/>
      <family val="2"/>
    </font>
    <font>
      <b/>
      <sz val="9"/>
      <name val="Segoe UI"/>
      <family val="2"/>
    </font>
    <font>
      <sz val="10"/>
      <name val="Arial"/>
      <family val="2"/>
    </font>
    <font>
      <u/>
      <sz val="9"/>
      <color theme="10"/>
      <name val="Segoe UI"/>
      <family val="2"/>
    </font>
    <font>
      <sz val="11"/>
      <name val="Calibri"/>
      <family val="2"/>
      <scheme val="minor"/>
    </font>
    <font>
      <sz val="9"/>
      <color rgb="FFFF0000"/>
      <name val="Segoe UI"/>
      <family val="2"/>
    </font>
    <font>
      <b/>
      <sz val="11"/>
      <name val="Calibri"/>
      <family val="2"/>
      <scheme val="minor"/>
    </font>
    <font>
      <sz val="9"/>
      <color theme="1"/>
      <name val="Segoe UI "/>
    </font>
    <font>
      <u/>
      <sz val="9"/>
      <color theme="10"/>
      <name val="Segoe UI "/>
    </font>
    <font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theme="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theme="6"/>
      </patternFill>
    </fill>
    <fill>
      <patternFill patternType="solid">
        <fgColor theme="0"/>
        <bgColor theme="6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6" fillId="0" borderId="0"/>
    <xf numFmtId="0" fontId="16" fillId="0" borderId="0"/>
    <xf numFmtId="41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245">
    <xf numFmtId="0" fontId="0" fillId="0" borderId="0" xfId="0"/>
    <xf numFmtId="0" fontId="2" fillId="2" borderId="1" xfId="0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3" fontId="7" fillId="2" borderId="4" xfId="0" applyNumberFormat="1" applyFont="1" applyFill="1" applyBorder="1" applyAlignment="1">
      <alignment vertical="center" wrapText="1"/>
    </xf>
    <xf numFmtId="3" fontId="8" fillId="2" borderId="0" xfId="0" applyNumberFormat="1" applyFont="1" applyFill="1" applyAlignment="1">
      <alignment horizontal="center" vertical="center"/>
    </xf>
    <xf numFmtId="3" fontId="8" fillId="2" borderId="5" xfId="0" applyNumberFormat="1" applyFont="1" applyFill="1" applyBorder="1" applyAlignment="1">
      <alignment horizontal="center" vertical="center"/>
    </xf>
    <xf numFmtId="3" fontId="7" fillId="5" borderId="4" xfId="0" applyNumberFormat="1" applyFont="1" applyFill="1" applyBorder="1" applyAlignment="1">
      <alignment vertical="center" wrapText="1"/>
    </xf>
    <xf numFmtId="3" fontId="8" fillId="5" borderId="0" xfId="0" applyNumberFormat="1" applyFont="1" applyFill="1" applyAlignment="1">
      <alignment horizontal="center" vertical="center"/>
    </xf>
    <xf numFmtId="3" fontId="8" fillId="5" borderId="5" xfId="0" applyNumberFormat="1" applyFont="1" applyFill="1" applyBorder="1" applyAlignment="1">
      <alignment horizontal="center" vertical="center"/>
    </xf>
    <xf numFmtId="3" fontId="7" fillId="5" borderId="6" xfId="0" applyNumberFormat="1" applyFont="1" applyFill="1" applyBorder="1" applyAlignment="1">
      <alignment vertical="center" wrapText="1"/>
    </xf>
    <xf numFmtId="3" fontId="8" fillId="5" borderId="7" xfId="0" applyNumberFormat="1" applyFont="1" applyFill="1" applyBorder="1" applyAlignment="1">
      <alignment horizontal="center" vertical="center"/>
    </xf>
    <xf numFmtId="3" fontId="8" fillId="5" borderId="8" xfId="0" applyNumberFormat="1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3" fontId="0" fillId="0" borderId="0" xfId="0" applyNumberFormat="1"/>
    <xf numFmtId="4" fontId="8" fillId="2" borderId="0" xfId="0" applyNumberFormat="1" applyFont="1" applyFill="1" applyAlignment="1">
      <alignment horizontal="center" vertical="center"/>
    </xf>
    <xf numFmtId="4" fontId="8" fillId="2" borderId="5" xfId="0" applyNumberFormat="1" applyFont="1" applyFill="1" applyBorder="1" applyAlignment="1">
      <alignment horizontal="center" vertical="center"/>
    </xf>
    <xf numFmtId="4" fontId="8" fillId="5" borderId="0" xfId="0" applyNumberFormat="1" applyFont="1" applyFill="1" applyAlignment="1">
      <alignment horizontal="center" vertical="center"/>
    </xf>
    <xf numFmtId="4" fontId="8" fillId="5" borderId="5" xfId="0" applyNumberFormat="1" applyFont="1" applyFill="1" applyBorder="1" applyAlignment="1">
      <alignment horizontal="center" vertical="center"/>
    </xf>
    <xf numFmtId="4" fontId="8" fillId="5" borderId="7" xfId="0" applyNumberFormat="1" applyFont="1" applyFill="1" applyBorder="1" applyAlignment="1">
      <alignment horizontal="center" vertical="center"/>
    </xf>
    <xf numFmtId="4" fontId="8" fillId="5" borderId="8" xfId="0" applyNumberFormat="1" applyFont="1" applyFill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4" fontId="0" fillId="0" borderId="0" xfId="0" applyNumberFormat="1"/>
    <xf numFmtId="3" fontId="7" fillId="2" borderId="6" xfId="0" applyNumberFormat="1" applyFont="1" applyFill="1" applyBorder="1" applyAlignment="1">
      <alignment vertical="center" wrapText="1"/>
    </xf>
    <xf numFmtId="164" fontId="8" fillId="2" borderId="0" xfId="0" applyNumberFormat="1" applyFont="1" applyFill="1" applyAlignment="1">
      <alignment horizontal="center" vertical="center"/>
    </xf>
    <xf numFmtId="164" fontId="8" fillId="2" borderId="5" xfId="0" applyNumberFormat="1" applyFont="1" applyFill="1" applyBorder="1" applyAlignment="1">
      <alignment horizontal="center" vertical="center"/>
    </xf>
    <xf numFmtId="164" fontId="8" fillId="5" borderId="0" xfId="0" applyNumberFormat="1" applyFont="1" applyFill="1" applyAlignment="1">
      <alignment horizontal="center" vertical="center"/>
    </xf>
    <xf numFmtId="164" fontId="8" fillId="5" borderId="5" xfId="0" applyNumberFormat="1" applyFont="1" applyFill="1" applyBorder="1" applyAlignment="1">
      <alignment horizontal="center" vertical="center"/>
    </xf>
    <xf numFmtId="164" fontId="8" fillId="2" borderId="7" xfId="0" applyNumberFormat="1" applyFont="1" applyFill="1" applyBorder="1" applyAlignment="1">
      <alignment horizontal="center" vertical="center"/>
    </xf>
    <xf numFmtId="164" fontId="8" fillId="2" borderId="8" xfId="0" applyNumberFormat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8" fillId="5" borderId="7" xfId="0" applyNumberFormat="1" applyFont="1" applyFill="1" applyBorder="1" applyAlignment="1">
      <alignment horizontal="center" vertical="center"/>
    </xf>
    <xf numFmtId="164" fontId="8" fillId="5" borderId="8" xfId="0" applyNumberFormat="1" applyFont="1" applyFill="1" applyBorder="1" applyAlignment="1">
      <alignment horizontal="center" vertical="center"/>
    </xf>
    <xf numFmtId="164" fontId="0" fillId="0" borderId="0" xfId="0" applyNumberFormat="1"/>
    <xf numFmtId="4" fontId="8" fillId="2" borderId="7" xfId="0" applyNumberFormat="1" applyFont="1" applyFill="1" applyBorder="1" applyAlignment="1">
      <alignment horizontal="center" vertical="center"/>
    </xf>
    <xf numFmtId="4" fontId="8" fillId="2" borderId="8" xfId="0" applyNumberFormat="1" applyFont="1" applyFill="1" applyBorder="1" applyAlignment="1">
      <alignment horizontal="center" vertical="center"/>
    </xf>
    <xf numFmtId="1" fontId="12" fillId="2" borderId="12" xfId="3" applyNumberFormat="1" applyFont="1" applyFill="1" applyBorder="1" applyAlignment="1">
      <alignment horizontal="center"/>
    </xf>
    <xf numFmtId="1" fontId="12" fillId="2" borderId="13" xfId="3" applyNumberFormat="1" applyFont="1" applyFill="1" applyBorder="1" applyAlignment="1">
      <alignment horizontal="center"/>
    </xf>
    <xf numFmtId="1" fontId="12" fillId="5" borderId="0" xfId="3" applyNumberFormat="1" applyFont="1" applyFill="1" applyBorder="1" applyAlignment="1">
      <alignment horizontal="center"/>
    </xf>
    <xf numFmtId="1" fontId="12" fillId="5" borderId="5" xfId="3" applyNumberFormat="1" applyFont="1" applyFill="1" applyBorder="1" applyAlignment="1">
      <alignment horizontal="center"/>
    </xf>
    <xf numFmtId="1" fontId="12" fillId="2" borderId="7" xfId="3" applyNumberFormat="1" applyFont="1" applyFill="1" applyBorder="1" applyAlignment="1">
      <alignment horizontal="center"/>
    </xf>
    <xf numFmtId="1" fontId="12" fillId="2" borderId="8" xfId="3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3" fillId="2" borderId="10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165" fontId="12" fillId="0" borderId="14" xfId="0" applyNumberFormat="1" applyFont="1" applyBorder="1" applyAlignment="1">
      <alignment horizontal="center"/>
    </xf>
    <xf numFmtId="165" fontId="12" fillId="5" borderId="14" xfId="0" applyNumberFormat="1" applyFont="1" applyFill="1" applyBorder="1" applyAlignment="1">
      <alignment horizontal="center"/>
    </xf>
    <xf numFmtId="165" fontId="12" fillId="0" borderId="2" xfId="0" applyNumberFormat="1" applyFont="1" applyBorder="1" applyAlignment="1">
      <alignment horizontal="center"/>
    </xf>
    <xf numFmtId="1" fontId="0" fillId="0" borderId="0" xfId="0" applyNumberFormat="1"/>
    <xf numFmtId="165" fontId="12" fillId="2" borderId="12" xfId="3" applyNumberFormat="1" applyFont="1" applyFill="1" applyBorder="1" applyAlignment="1">
      <alignment horizontal="center"/>
    </xf>
    <xf numFmtId="165" fontId="12" fillId="2" borderId="13" xfId="3" applyNumberFormat="1" applyFont="1" applyFill="1" applyBorder="1" applyAlignment="1">
      <alignment horizontal="center"/>
    </xf>
    <xf numFmtId="165" fontId="12" fillId="5" borderId="0" xfId="3" applyNumberFormat="1" applyFont="1" applyFill="1" applyBorder="1" applyAlignment="1">
      <alignment horizontal="center"/>
    </xf>
    <xf numFmtId="165" fontId="12" fillId="5" borderId="5" xfId="3" applyNumberFormat="1" applyFont="1" applyFill="1" applyBorder="1" applyAlignment="1">
      <alignment horizontal="center"/>
    </xf>
    <xf numFmtId="165" fontId="12" fillId="2" borderId="7" xfId="3" applyNumberFormat="1" applyFont="1" applyFill="1" applyBorder="1" applyAlignment="1">
      <alignment horizontal="center"/>
    </xf>
    <xf numFmtId="165" fontId="12" fillId="2" borderId="8" xfId="3" applyNumberFormat="1" applyFont="1" applyFill="1" applyBorder="1" applyAlignment="1">
      <alignment horizontal="center"/>
    </xf>
    <xf numFmtId="165" fontId="0" fillId="0" borderId="0" xfId="0" applyNumberFormat="1"/>
    <xf numFmtId="165" fontId="7" fillId="2" borderId="15" xfId="0" applyNumberFormat="1" applyFont="1" applyFill="1" applyBorder="1" applyAlignment="1">
      <alignment horizontal="center"/>
    </xf>
    <xf numFmtId="165" fontId="7" fillId="2" borderId="12" xfId="0" applyNumberFormat="1" applyFont="1" applyFill="1" applyBorder="1" applyAlignment="1">
      <alignment horizontal="center"/>
    </xf>
    <xf numFmtId="165" fontId="7" fillId="2" borderId="13" xfId="0" applyNumberFormat="1" applyFont="1" applyFill="1" applyBorder="1" applyAlignment="1">
      <alignment horizontal="center"/>
    </xf>
    <xf numFmtId="165" fontId="7" fillId="5" borderId="4" xfId="0" applyNumberFormat="1" applyFont="1" applyFill="1" applyBorder="1" applyAlignment="1">
      <alignment horizontal="center"/>
    </xf>
    <xf numFmtId="165" fontId="7" fillId="5" borderId="0" xfId="0" applyNumberFormat="1" applyFont="1" applyFill="1" applyAlignment="1">
      <alignment horizontal="center"/>
    </xf>
    <xf numFmtId="165" fontId="7" fillId="5" borderId="5" xfId="0" applyNumberFormat="1" applyFont="1" applyFill="1" applyBorder="1" applyAlignment="1">
      <alignment horizontal="center"/>
    </xf>
    <xf numFmtId="165" fontId="7" fillId="2" borderId="6" xfId="0" applyNumberFormat="1" applyFont="1" applyFill="1" applyBorder="1" applyAlignment="1">
      <alignment horizontal="center"/>
    </xf>
    <xf numFmtId="165" fontId="7" fillId="2" borderId="7" xfId="0" applyNumberFormat="1" applyFont="1" applyFill="1" applyBorder="1" applyAlignment="1">
      <alignment horizontal="center"/>
    </xf>
    <xf numFmtId="165" fontId="7" fillId="2" borderId="8" xfId="0" applyNumberFormat="1" applyFont="1" applyFill="1" applyBorder="1" applyAlignment="1">
      <alignment horizontal="center"/>
    </xf>
    <xf numFmtId="0" fontId="0" fillId="2" borderId="0" xfId="0" applyFill="1"/>
    <xf numFmtId="0" fontId="8" fillId="0" borderId="0" xfId="0" applyFont="1"/>
    <xf numFmtId="0" fontId="8" fillId="0" borderId="1" xfId="0" applyFont="1" applyBorder="1"/>
    <xf numFmtId="0" fontId="7" fillId="0" borderId="1" xfId="0" applyFont="1" applyBorder="1" applyAlignment="1">
      <alignment horizontal="left" vertical="center"/>
    </xf>
    <xf numFmtId="3" fontId="7" fillId="0" borderId="1" xfId="4" applyNumberFormat="1" applyFont="1" applyBorder="1" applyAlignment="1">
      <alignment horizontal="left" vertical="center" wrapText="1"/>
    </xf>
    <xf numFmtId="0" fontId="3" fillId="2" borderId="1" xfId="1" applyFill="1" applyBorder="1" applyAlignment="1" applyProtection="1">
      <alignment vertical="center" wrapText="1"/>
      <protection locked="0"/>
    </xf>
    <xf numFmtId="0" fontId="2" fillId="2" borderId="0" xfId="0" applyFont="1" applyFill="1" applyAlignment="1">
      <alignment vertical="center"/>
    </xf>
    <xf numFmtId="0" fontId="3" fillId="2" borderId="1" xfId="1" applyFill="1" applyBorder="1" applyAlignment="1">
      <alignment vertical="center"/>
    </xf>
    <xf numFmtId="0" fontId="3" fillId="2" borderId="1" xfId="1" applyFill="1" applyBorder="1" applyAlignment="1">
      <alignment vertical="center" wrapText="1"/>
    </xf>
    <xf numFmtId="0" fontId="3" fillId="2" borderId="0" xfId="1" applyFill="1"/>
    <xf numFmtId="0" fontId="17" fillId="2" borderId="0" xfId="1" applyFont="1" applyFill="1"/>
    <xf numFmtId="0" fontId="8" fillId="2" borderId="0" xfId="0" applyFont="1" applyFill="1"/>
    <xf numFmtId="0" fontId="8" fillId="0" borderId="1" xfId="0" applyFont="1" applyBorder="1" applyAlignment="1">
      <alignment horizontal="center"/>
    </xf>
    <xf numFmtId="165" fontId="7" fillId="0" borderId="1" xfId="3" applyNumberFormat="1" applyFont="1" applyFill="1" applyBorder="1" applyAlignment="1">
      <alignment horizontal="center"/>
    </xf>
    <xf numFmtId="1" fontId="7" fillId="0" borderId="1" xfId="3" applyNumberFormat="1" applyFont="1" applyFill="1" applyBorder="1" applyAlignment="1">
      <alignment horizontal="center"/>
    </xf>
    <xf numFmtId="166" fontId="8" fillId="0" borderId="1" xfId="2" applyNumberFormat="1" applyFont="1" applyBorder="1"/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9" fillId="2" borderId="0" xfId="0" applyFont="1" applyFill="1"/>
    <xf numFmtId="0" fontId="8" fillId="2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169" fontId="8" fillId="2" borderId="1" xfId="2" applyNumberFormat="1" applyFont="1" applyFill="1" applyBorder="1" applyAlignment="1">
      <alignment vertical="center"/>
    </xf>
    <xf numFmtId="0" fontId="3" fillId="0" borderId="1" xfId="1" applyBorder="1" applyAlignment="1" applyProtection="1">
      <alignment vertical="center" wrapText="1"/>
      <protection locked="0"/>
    </xf>
    <xf numFmtId="0" fontId="0" fillId="2" borderId="0" xfId="0" applyFill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center"/>
    </xf>
    <xf numFmtId="0" fontId="0" fillId="2" borderId="1" xfId="0" applyFill="1" applyBorder="1" applyAlignment="1">
      <alignment vertical="center" wrapText="1"/>
    </xf>
    <xf numFmtId="0" fontId="0" fillId="2" borderId="1" xfId="5" applyFont="1" applyFill="1" applyBorder="1" applyAlignment="1">
      <alignment horizontal="center" vertical="center" wrapText="1"/>
    </xf>
    <xf numFmtId="3" fontId="0" fillId="2" borderId="1" xfId="6" applyNumberFormat="1" applyFont="1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8" fillId="2" borderId="1" xfId="5" applyFont="1" applyFill="1" applyBorder="1" applyAlignment="1">
      <alignment horizontal="left" vertical="center"/>
    </xf>
    <xf numFmtId="0" fontId="0" fillId="2" borderId="1" xfId="5" applyFont="1" applyFill="1" applyBorder="1" applyAlignment="1">
      <alignment horizontal="left" vertical="center"/>
    </xf>
    <xf numFmtId="4" fontId="18" fillId="2" borderId="1" xfId="5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7" fillId="2" borderId="0" xfId="5" applyFont="1" applyFill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0" fillId="2" borderId="0" xfId="0" applyFill="1" applyAlignment="1">
      <alignment vertical="center"/>
    </xf>
    <xf numFmtId="0" fontId="8" fillId="2" borderId="0" xfId="0" applyFont="1" applyFill="1" applyAlignment="1" applyProtection="1">
      <alignment vertical="center"/>
      <protection locked="0"/>
    </xf>
    <xf numFmtId="0" fontId="8" fillId="0" borderId="0" xfId="0" applyFont="1" applyAlignment="1">
      <alignment horizontal="center"/>
    </xf>
    <xf numFmtId="0" fontId="17" fillId="2" borderId="0" xfId="1" applyFont="1" applyFill="1" applyAlignment="1">
      <alignment horizontal="center"/>
    </xf>
    <xf numFmtId="4" fontId="0" fillId="2" borderId="1" xfId="6" applyNumberFormat="1" applyFont="1" applyFill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8" fillId="2" borderId="1" xfId="0" applyFont="1" applyFill="1" applyBorder="1" applyAlignment="1">
      <alignment vertical="center" wrapText="1"/>
    </xf>
    <xf numFmtId="0" fontId="8" fillId="2" borderId="1" xfId="5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165" fontId="8" fillId="0" borderId="1" xfId="0" applyNumberFormat="1" applyFont="1" applyBorder="1" applyAlignment="1">
      <alignment horizontal="right" vertical="center"/>
    </xf>
    <xf numFmtId="165" fontId="7" fillId="2" borderId="1" xfId="5" applyNumberFormat="1" applyFont="1" applyFill="1" applyBorder="1" applyAlignment="1">
      <alignment horizontal="right" vertical="center"/>
    </xf>
    <xf numFmtId="165" fontId="8" fillId="0" borderId="1" xfId="0" applyNumberFormat="1" applyFont="1" applyBorder="1" applyAlignment="1" applyProtection="1">
      <alignment horizontal="right" vertical="center"/>
      <protection locked="0"/>
    </xf>
    <xf numFmtId="0" fontId="8" fillId="0" borderId="1" xfId="0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0" fontId="7" fillId="2" borderId="0" xfId="5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right" vertical="center"/>
    </xf>
    <xf numFmtId="0" fontId="0" fillId="2" borderId="1" xfId="7" applyFont="1" applyFill="1" applyBorder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 applyProtection="1">
      <alignment vertical="center"/>
      <protection locked="0"/>
    </xf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2" fillId="2" borderId="2" xfId="0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1" applyBorder="1" applyAlignment="1">
      <alignment vertical="center"/>
    </xf>
    <xf numFmtId="0" fontId="3" fillId="0" borderId="1" xfId="1" applyBorder="1" applyAlignment="1">
      <alignment vertical="center" wrapText="1"/>
    </xf>
    <xf numFmtId="0" fontId="8" fillId="2" borderId="1" xfId="0" applyFont="1" applyFill="1" applyBorder="1" applyAlignment="1" applyProtection="1">
      <alignment vertical="center" wrapText="1"/>
      <protection locked="0"/>
    </xf>
    <xf numFmtId="0" fontId="22" fillId="2" borderId="0" xfId="1" applyFont="1" applyFill="1"/>
    <xf numFmtId="0" fontId="3" fillId="2" borderId="2" xfId="1" applyFill="1" applyBorder="1" applyAlignment="1" applyProtection="1">
      <alignment vertical="center" wrapText="1"/>
      <protection locked="0"/>
    </xf>
    <xf numFmtId="0" fontId="5" fillId="4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 applyProtection="1">
      <alignment horizontal="left" vertical="center" wrapText="1"/>
      <protection locked="0"/>
    </xf>
    <xf numFmtId="0" fontId="4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1" fontId="7" fillId="2" borderId="1" xfId="0" applyNumberFormat="1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left" vertical="center" wrapText="1"/>
    </xf>
    <xf numFmtId="0" fontId="22" fillId="2" borderId="0" xfId="1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23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22" fillId="2" borderId="0" xfId="1" applyFont="1" applyFill="1" applyAlignment="1">
      <alignment vertical="center"/>
    </xf>
    <xf numFmtId="0" fontId="21" fillId="2" borderId="0" xfId="0" applyFont="1" applyFill="1" applyAlignment="1">
      <alignment vertical="center"/>
    </xf>
    <xf numFmtId="0" fontId="21" fillId="2" borderId="0" xfId="0" applyFont="1" applyFill="1" applyAlignment="1">
      <alignment horizontal="center" vertical="center"/>
    </xf>
    <xf numFmtId="0" fontId="22" fillId="2" borderId="0" xfId="1" applyFont="1" applyFill="1" applyAlignment="1">
      <alignment wrapText="1"/>
    </xf>
    <xf numFmtId="0" fontId="8" fillId="2" borderId="0" xfId="0" applyFont="1" applyFill="1" applyAlignment="1">
      <alignment wrapText="1"/>
    </xf>
    <xf numFmtId="0" fontId="8" fillId="2" borderId="0" xfId="0" applyFont="1" applyFill="1" applyAlignment="1">
      <alignment horizontal="center" wrapText="1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1" fontId="8" fillId="0" borderId="1" xfId="0" applyNumberFormat="1" applyFont="1" applyBorder="1" applyAlignment="1">
      <alignment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vertical="center" wrapText="1"/>
    </xf>
    <xf numFmtId="0" fontId="22" fillId="2" borderId="0" xfId="1" applyFont="1" applyFill="1" applyAlignment="1">
      <alignment horizontal="left" vertical="center" wrapText="1"/>
    </xf>
    <xf numFmtId="0" fontId="8" fillId="2" borderId="0" xfId="0" applyFont="1" applyFill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165" fontId="8" fillId="2" borderId="1" xfId="2" applyNumberFormat="1" applyFont="1" applyFill="1" applyBorder="1" applyAlignment="1">
      <alignment vertical="center" wrapText="1"/>
    </xf>
    <xf numFmtId="0" fontId="8" fillId="2" borderId="0" xfId="0" applyFont="1" applyFill="1" applyAlignment="1">
      <alignment horizontal="left" vertical="center" wrapText="1"/>
    </xf>
    <xf numFmtId="2" fontId="0" fillId="2" borderId="1" xfId="2" applyNumberFormat="1" applyFont="1" applyFill="1" applyBorder="1" applyAlignment="1">
      <alignment vertical="center" wrapText="1"/>
    </xf>
    <xf numFmtId="0" fontId="8" fillId="2" borderId="0" xfId="0" applyFont="1" applyFill="1" applyAlignment="1">
      <alignment horizontal="center" vertical="center" wrapText="1"/>
    </xf>
    <xf numFmtId="1" fontId="23" fillId="2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2" fontId="8" fillId="2" borderId="1" xfId="2" applyNumberFormat="1" applyFont="1" applyFill="1" applyBorder="1" applyAlignment="1">
      <alignment wrapText="1"/>
    </xf>
    <xf numFmtId="0" fontId="17" fillId="2" borderId="0" xfId="1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3" fillId="0" borderId="0" xfId="1" applyFill="1" applyAlignment="1">
      <alignment vertical="center"/>
    </xf>
    <xf numFmtId="169" fontId="8" fillId="2" borderId="1" xfId="2" applyNumberFormat="1" applyFont="1" applyFill="1" applyBorder="1" applyAlignment="1">
      <alignment horizontal="center" vertical="center" wrapText="1"/>
    </xf>
    <xf numFmtId="0" fontId="17" fillId="2" borderId="0" xfId="1" applyFont="1" applyFill="1" applyAlignment="1">
      <alignment vertical="center" wrapText="1"/>
    </xf>
    <xf numFmtId="0" fontId="17" fillId="2" borderId="0" xfId="1" applyFont="1" applyFill="1" applyAlignment="1">
      <alignment vertical="center"/>
    </xf>
    <xf numFmtId="0" fontId="2" fillId="0" borderId="1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7" fontId="0" fillId="0" borderId="1" xfId="0" applyNumberFormat="1" applyBorder="1"/>
    <xf numFmtId="168" fontId="0" fillId="0" borderId="1" xfId="0" applyNumberFormat="1" applyBorder="1"/>
    <xf numFmtId="2" fontId="8" fillId="0" borderId="1" xfId="0" applyNumberFormat="1" applyFont="1" applyBorder="1" applyAlignment="1">
      <alignment wrapText="1"/>
    </xf>
    <xf numFmtId="0" fontId="2" fillId="7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3" fillId="0" borderId="1" xfId="1" applyFill="1" applyBorder="1" applyAlignment="1">
      <alignment vertical="center" wrapText="1"/>
    </xf>
    <xf numFmtId="0" fontId="3" fillId="0" borderId="0" xfId="1" applyFill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43" fontId="8" fillId="0" borderId="1" xfId="2" applyFont="1" applyBorder="1" applyAlignment="1">
      <alignment horizontal="center"/>
    </xf>
    <xf numFmtId="165" fontId="8" fillId="0" borderId="1" xfId="0" applyNumberFormat="1" applyFont="1" applyBorder="1" applyAlignment="1">
      <alignment horizontal="center" vertical="center"/>
    </xf>
    <xf numFmtId="165" fontId="7" fillId="2" borderId="1" xfId="5" applyNumberFormat="1" applyFont="1" applyFill="1" applyBorder="1" applyAlignment="1">
      <alignment horizontal="center" vertical="center"/>
    </xf>
    <xf numFmtId="165" fontId="8" fillId="0" borderId="1" xfId="0" applyNumberFormat="1" applyFont="1" applyBorder="1" applyAlignment="1" applyProtection="1">
      <alignment horizontal="center" vertical="center"/>
      <protection locked="0"/>
    </xf>
    <xf numFmtId="4" fontId="0" fillId="2" borderId="1" xfId="6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165" fontId="8" fillId="2" borderId="1" xfId="2" applyNumberFormat="1" applyFont="1" applyFill="1" applyBorder="1" applyAlignment="1">
      <alignment horizontal="center" wrapText="1"/>
    </xf>
    <xf numFmtId="165" fontId="8" fillId="2" borderId="1" xfId="2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wrapText="1"/>
    </xf>
    <xf numFmtId="0" fontId="1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1" applyAlignment="1">
      <alignment vertical="center" wrapText="1"/>
    </xf>
    <xf numFmtId="0" fontId="4" fillId="7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7" fillId="2" borderId="0" xfId="5" applyFont="1" applyFill="1" applyAlignment="1">
      <alignment horizontal="left" vertical="center" wrapText="1"/>
    </xf>
    <xf numFmtId="0" fontId="20" fillId="3" borderId="1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165" fontId="15" fillId="3" borderId="1" xfId="2" applyNumberFormat="1" applyFont="1" applyFill="1" applyBorder="1" applyAlignment="1">
      <alignment horizontal="center" vertical="center"/>
    </xf>
    <xf numFmtId="165" fontId="15" fillId="3" borderId="1" xfId="2" applyNumberFormat="1" applyFont="1" applyFill="1" applyBorder="1" applyAlignment="1">
      <alignment horizontal="center" vertical="center" wrapText="1"/>
    </xf>
  </cellXfs>
  <cellStyles count="11">
    <cellStyle name="Hipervínculo" xfId="1" builtinId="8"/>
    <cellStyle name="Millares" xfId="2" builtinId="3"/>
    <cellStyle name="Millares [0] 3 4" xfId="6" xr:uid="{F8EA2730-D666-49DB-965F-6334A3EE834B}"/>
    <cellStyle name="Millares [0] 3 4 2" xfId="9" xr:uid="{4C618E11-28C4-42DB-A2C9-AA72ADC50602}"/>
    <cellStyle name="Millares 2" xfId="8" xr:uid="{4435677E-B463-40AB-A04F-536006EEAEFD}"/>
    <cellStyle name="Millares 3" xfId="10" xr:uid="{BC62EC69-0ADC-4D68-85E3-35D388886548}"/>
    <cellStyle name="Normal" xfId="0" builtinId="0"/>
    <cellStyle name="Normal 10 2" xfId="5" xr:uid="{F99FBF9D-6D2B-45E5-B807-BB1B40A1F304}"/>
    <cellStyle name="Normal 13 5" xfId="7" xr:uid="{6D4A63C3-D37A-4663-A10A-F679ACFED2F7}"/>
    <cellStyle name="Normal 6 4" xfId="4" xr:uid="{7C903EA1-DD45-4B37-8D1B-7BE2E37CC785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pivotCacheDefinition" Target="pivotCache/pivotCacheDefinition3.xml"/><Relationship Id="rId55" Type="http://schemas.openxmlformats.org/officeDocument/2006/relationships/pivotCacheDefinition" Target="pivotCache/pivotCacheDefinition8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pivotCacheDefinition" Target="pivotCache/pivotCacheDefinition6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pivotCacheDefinition" Target="pivotCache/pivotCacheDefinition1.xml"/><Relationship Id="rId56" Type="http://schemas.openxmlformats.org/officeDocument/2006/relationships/pivotCacheDefinition" Target="pivotCache/pivotCacheDefinition9.xml"/><Relationship Id="rId8" Type="http://schemas.openxmlformats.org/officeDocument/2006/relationships/worksheet" Target="worksheets/sheet8.xml"/><Relationship Id="rId51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pivotCacheDefinition" Target="pivotCache/pivotCacheDefinition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pivotCacheDefinition" Target="pivotCache/pivotCacheDefinition2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pivotCacheDefinition" Target="pivotCache/pivotCacheDefinition5.xml"/><Relationship Id="rId60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727.471156481479" createdVersion="5" refreshedVersion="5" minRefreshableVersion="3" recordCount="193" xr:uid="{00000000-000A-0000-FFFF-FFFF04000000}">
  <cacheSource type="worksheet">
    <worksheetSource ref="B2:H195" sheet="Cons_int_act_econo"/>
  </cacheSource>
  <cacheFields count="6">
    <cacheField name="Fuente" numFmtId="0">
      <sharedItems containsBlank="1"/>
    </cacheField>
    <cacheField name="Nombre del indicador" numFmtId="0">
      <sharedItems containsBlank="1"/>
    </cacheField>
    <cacheField name="Variable asociada" numFmtId="0">
      <sharedItems containsBlank="1"/>
    </cacheField>
    <cacheField name="Años" numFmtId="0">
      <sharedItems containsBlank="1" containsMixedTypes="1" containsNumber="1" containsInteger="1" minValue="2005" maxValue="2019" count="17">
        <m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s v="2020p"/>
      </sharedItems>
    </cacheField>
    <cacheField name="Desagregación del indicador" numFmtId="0">
      <sharedItems containsBlank="1" count="13">
        <m/>
        <s v="Agricultura, ganadería, caza, silvicultura y pesca"/>
        <s v="Explotación de minas y canteras"/>
        <s v="Industrias manufactureras"/>
        <s v="Suministro de electricidad, gas, vapor y aire acondicionado1"/>
        <s v="Construcción"/>
        <s v="Comercio al por mayor y al por menor2"/>
        <s v="Información y comunicaciones"/>
        <s v="Actividades financieras y de seguros"/>
        <s v="Actividades inmobiliarias"/>
        <s v="Actividades profesionales, científicas y técnicas3"/>
        <s v="Administración pública y defensa4"/>
        <s v="Actividades artísticas, de entretenimiento y recreación y otras actividades de servicios5"/>
      </sharedItems>
    </cacheField>
    <cacheField name="Valor" numFmtId="0">
      <sharedItems containsString="0" containsBlank="1" containsNumber="1" containsInteger="1" minValue="478" maxValue="16674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727.489564351854" createdVersion="5" refreshedVersion="5" minRefreshableVersion="3" recordCount="193" xr:uid="{00000000-000A-0000-FFFF-FFFF08000000}">
  <cacheSource type="worksheet">
    <worksheetSource ref="B3:H196" sheet="Int_energetica_act_econom"/>
  </cacheSource>
  <cacheFields count="6">
    <cacheField name="Fuente" numFmtId="0">
      <sharedItems containsBlank="1"/>
    </cacheField>
    <cacheField name="Nombre del indicador" numFmtId="0">
      <sharedItems containsBlank="1"/>
    </cacheField>
    <cacheField name="Variable asociada" numFmtId="0">
      <sharedItems containsBlank="1"/>
    </cacheField>
    <cacheField name="Años" numFmtId="0">
      <sharedItems containsBlank="1" containsMixedTypes="1" containsNumber="1" containsInteger="1" minValue="2005" maxValue="2019" count="17">
        <m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s v="2020p"/>
      </sharedItems>
    </cacheField>
    <cacheField name="Desagregación del indicador" numFmtId="0">
      <sharedItems containsBlank="1" count="13">
        <m/>
        <s v="Agricultura, ganadería, caza, silvicultura y pesca"/>
        <s v="Explotación de minas y canteras"/>
        <s v="Industrias manufactureras"/>
        <s v="Suministro de electricidad, gas, vapor y aire acondicionado1"/>
        <s v="Construcción"/>
        <s v="Comercio al por mayor y al por menor2"/>
        <s v="Información y comunicaciones"/>
        <s v="Actividades financieras y de seguros"/>
        <s v="Actividades inmobiliarias"/>
        <s v="Actividades profesionales, científicas y técnicas3"/>
        <s v="Administración pública y defensa4"/>
        <s v="Actividades artísticas, de entretenimiento y recreación y otras actividades de servicios5"/>
      </sharedItems>
    </cacheField>
    <cacheField name="Valor" numFmtId="0">
      <sharedItems containsString="0" containsBlank="1" containsNumber="1" minValue="1.2497483052553863E-2" maxValue="28.76768857711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727.496730671293" createdVersion="5" refreshedVersion="5" minRefreshableVersion="3" recordCount="81" xr:uid="{00000000-000A-0000-FFFF-FFFF0D000000}">
  <cacheSource type="worksheet">
    <worksheetSource ref="B2:H83" sheet="Porcent_cons_hogares"/>
  </cacheSource>
  <cacheFields count="6">
    <cacheField name="Fuente" numFmtId="0">
      <sharedItems containsBlank="1"/>
    </cacheField>
    <cacheField name="Nombre del indicador" numFmtId="0">
      <sharedItems containsBlank="1"/>
    </cacheField>
    <cacheField name="Variable asociada" numFmtId="0">
      <sharedItems containsBlank="1"/>
    </cacheField>
    <cacheField name="Años" numFmtId="0">
      <sharedItems containsBlank="1" containsMixedTypes="1" containsNumber="1" containsInteger="1" minValue="2005" maxValue="2019" count="17">
        <m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s v="2020p"/>
      </sharedItems>
    </cacheField>
    <cacheField name="Desagregación del indicador" numFmtId="0">
      <sharedItems containsBlank="1" count="6">
        <m/>
        <s v="Gas natural (distribuido)"/>
        <s v="Gasolina motor"/>
        <s v="Gas Licuado del Petróleo (GLP) "/>
        <s v="Leña "/>
        <s v="Electricidad"/>
      </sharedItems>
    </cacheField>
    <cacheField name="Valor" numFmtId="0">
      <sharedItems containsString="0" containsBlank="1" containsNumber="1" minValue="4.4443425717329417" maxValue="39.073363833712754" count="81">
        <m/>
        <n v="12.833286539435257"/>
        <n v="17.760084085035309"/>
        <n v="7.4783848186196513"/>
        <n v="32.984178863076252"/>
        <n v="28.944065693833526"/>
        <n v="12.584120172679125"/>
        <n v="20.445798851772821"/>
        <n v="6.5881349857935572"/>
        <n v="31.797835186534211"/>
        <n v="28.58411080322028"/>
        <n v="12.315580442927967"/>
        <n v="20.028296392095353"/>
        <n v="7.5845337515879461"/>
        <n v="30.591977032685314"/>
        <n v="29.479612380703418"/>
        <n v="12.3242639761826"/>
        <n v="19.678759142867644"/>
        <n v="7.7213584739221517"/>
        <n v="30.070386297643985"/>
        <n v="30.205232109383612"/>
        <n v="12.85815725334408"/>
        <n v="18.513107643886617"/>
        <n v="5.6662252672385671"/>
        <n v="30.761701882664518"/>
        <n v="32.200807952866214"/>
        <n v="12.37661351556568"/>
        <n v="21.856111222659955"/>
        <n v="5.1715582758087484"/>
        <n v="28.935847105769074"/>
        <n v="31.659869880196538"/>
        <n v="12.635334008335491"/>
        <n v="19.706374061079845"/>
        <n v="5.1550542748828558"/>
        <n v="28.813016553250609"/>
        <n v="33.690221102451204"/>
        <n v="12.55417228951449"/>
        <n v="21.453746863094082"/>
        <n v="4.7358216530120147"/>
        <n v="27.874668768461845"/>
        <n v="33.381590425917565"/>
        <n v="12.846510314864744"/>
        <n v="19.81559323331475"/>
        <n v="4.626916019321083"/>
        <n v="27.711255559356822"/>
        <n v="34.999724873142597"/>
        <n v="11.725258029024991"/>
        <n v="25.753785298894538"/>
        <n v="4.4443425717329417"/>
        <n v="24.540263006234611"/>
        <n v="33.536351094112923"/>
        <n v="10.976089513586178"/>
        <n v="27.765026836283841"/>
        <n v="7.7689806165920388"/>
        <n v="21.492947444375254"/>
        <n v="31.996955589162688"/>
        <n v="11.333304846956944"/>
        <n v="28.497770941047445"/>
        <n v="5.54812875028232"/>
        <n v="21.335075071775496"/>
        <n v="33.285720389937801"/>
        <n v="11.512349199730949"/>
        <n v="30.904663942067522"/>
        <n v="6.2863110527205999"/>
        <n v="18.660881810350595"/>
        <n v="32.635793995130335"/>
        <n v="13.377113315635041"/>
        <n v="24.418482174525209"/>
        <n v="4.9965069163057141"/>
        <n v="20.531808557517653"/>
        <n v="36.676089036016378"/>
        <n v="12.951866782939526"/>
        <n v="26.017578291663114"/>
        <n v="5.6780837455955417"/>
        <n v="18.342529017917535"/>
        <n v="37.009942161884283"/>
        <n v="14.439390403388799"/>
        <n v="20.326638808283541"/>
        <n v="7.3995711159352009"/>
        <n v="18.761035838679707"/>
        <n v="39.07336383371275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727.584175115742" createdVersion="5" refreshedVersion="5" minRefreshableVersion="3" recordCount="49" xr:uid="{00000000-000A-0000-FFFF-FFFF11000000}">
  <cacheSource type="worksheet">
    <worksheetSource ref="B2:H19" sheet="Cons_energia_percapita"/>
  </cacheSource>
  <cacheFields count="6">
    <cacheField name="Fuente" numFmtId="0">
      <sharedItems containsBlank="1"/>
    </cacheField>
    <cacheField name="Nombre del indicador" numFmtId="0">
      <sharedItems containsBlank="1"/>
    </cacheField>
    <cacheField name="Variable asociada" numFmtId="0">
      <sharedItems containsBlank="1"/>
    </cacheField>
    <cacheField name="Años" numFmtId="0">
      <sharedItems containsBlank="1" containsMixedTypes="1" containsNumber="1" containsInteger="1" minValue="2005" maxValue="2019" count="17">
        <m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s v="2020p"/>
      </sharedItems>
    </cacheField>
    <cacheField name="Desagregación del indicador" numFmtId="0">
      <sharedItems containsBlank="1" count="4">
        <m/>
        <s v="Consumo total de energía (terajulios)"/>
        <s v="Población (miles de habitantes)"/>
        <s v="Consumo per cápita"/>
      </sharedItems>
    </cacheField>
    <cacheField name="Valor" numFmtId="0">
      <sharedItems containsString="0" containsBlank="1" containsNumber="1" minValue="41.299164002907624" maxValue="28515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727.601157291669" createdVersion="5" refreshedVersion="5" minRefreshableVersion="3" recordCount="94" xr:uid="{00000000-000A-0000-FFFF-FFFF15000000}">
  <cacheSource type="worksheet">
    <worksheetSource ref="B2:H96" sheet="Renovables_consu_act. econ"/>
  </cacheSource>
  <cacheFields count="6">
    <cacheField name="Fuente" numFmtId="0">
      <sharedItems containsBlank="1"/>
    </cacheField>
    <cacheField name="Nombre del indicador" numFmtId="0">
      <sharedItems containsBlank="1"/>
    </cacheField>
    <cacheField name="Variable asociada" numFmtId="0">
      <sharedItems containsBlank="1"/>
    </cacheField>
    <cacheField name="Años" numFmtId="0">
      <sharedItems containsBlank="1" containsMixedTypes="1" containsNumber="1" containsInteger="1" minValue="2005" maxValue="2019" count="17">
        <m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s v="2020p"/>
      </sharedItems>
    </cacheField>
    <cacheField name="Desagregación del indicador" numFmtId="0">
      <sharedItems containsBlank="1" count="7">
        <m/>
        <s v="Procesamiento y conservación de carne1 "/>
        <s v="Elaboración de productos lácteos"/>
        <s v="Elaboración de azúcar y elaboración de panela"/>
        <s v="Coquización, fabricación de productos de la refinación2"/>
        <s v="Fabricación de otros productos minerales no metálicos"/>
        <s v="Fabricación de sustancias químicas básicas3"/>
      </sharedItems>
    </cacheField>
    <cacheField name="Valor" numFmtId="0">
      <sharedItems containsString="0" containsBlank="1" containsNumber="1" minValue="9.9245732433505349E-3" maxValue="97.0959716358781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727.605821759258" createdVersion="5" refreshedVersion="5" minRefreshableVersion="3" recordCount="49" xr:uid="{00000000-000A-0000-FFFF-FFFF1B000000}">
  <cacheSource type="worksheet">
    <worksheetSource ref="B2:H19" sheet="Propor_energia_renovable"/>
  </cacheSource>
  <cacheFields count="6">
    <cacheField name="Fuente" numFmtId="0">
      <sharedItems containsBlank="1"/>
    </cacheField>
    <cacheField name="Nombre del indicador" numFmtId="0">
      <sharedItems containsBlank="1"/>
    </cacheField>
    <cacheField name="Variable asociada" numFmtId="0">
      <sharedItems containsBlank="1"/>
    </cacheField>
    <cacheField name="Años" numFmtId="0">
      <sharedItems containsBlank="1" containsMixedTypes="1" containsNumber="1" containsInteger="1" minValue="2005" maxValue="2019" count="17">
        <m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s v="2020p"/>
      </sharedItems>
    </cacheField>
    <cacheField name="Desagregación del indicador" numFmtId="0">
      <sharedItems containsBlank="1" count="4">
        <m/>
        <s v="Oferta de energía renovable (terajulios)"/>
        <s v="Oferta total de energía primaria, fósil y renovable (terajulios)"/>
        <s v="Proporción de la energías renovables"/>
      </sharedItems>
    </cacheField>
    <cacheField name="Valor" numFmtId="0">
      <sharedItems containsString="0" containsBlank="1" containsNumber="1" minValue="7.4632411379140065" maxValue="54512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727.617892592592" createdVersion="5" refreshedVersion="5" minRefreshableVersion="3" recordCount="49" xr:uid="{00000000-000A-0000-FFFF-FFFF1F000000}">
  <cacheSource type="worksheet">
    <worksheetSource ref="B2:H51" sheet="Disp_reservas_min-ener"/>
  </cacheSource>
  <cacheFields count="6">
    <cacheField name="Fuente" numFmtId="0">
      <sharedItems containsBlank="1"/>
    </cacheField>
    <cacheField name="Nombre del indicador" numFmtId="0">
      <sharedItems containsBlank="1"/>
    </cacheField>
    <cacheField name="Variable asociada" numFmtId="0">
      <sharedItems containsBlank="1"/>
    </cacheField>
    <cacheField name="Años" numFmtId="0">
      <sharedItems containsBlank="1" containsMixedTypes="1" containsNumber="1" containsInteger="1" minValue="2005" maxValue="2019" count="17">
        <m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s v="2020p"/>
      </sharedItems>
    </cacheField>
    <cacheField name="Desagregación del indicador" numFmtId="0">
      <sharedItems containsBlank="1" count="4">
        <m/>
        <s v="Carbón"/>
        <s v="Gas natural"/>
        <s v="Petróleo"/>
      </sharedItems>
    </cacheField>
    <cacheField name="Valor" numFmtId="0">
      <sharedItems containsString="0" containsBlank="1" containsNumber="1" containsInteger="1" minValue="5" maxValue="1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727.62118425926" createdVersion="5" refreshedVersion="5" minRefreshableVersion="3" recordCount="49" xr:uid="{00000000-000A-0000-FFFF-FFFF25000000}">
  <cacheSource type="worksheet">
    <worksheetSource ref="B2:H51" sheet="Tasa_extrac_rec_min_energ"/>
  </cacheSource>
  <cacheFields count="6">
    <cacheField name="Fuente" numFmtId="0">
      <sharedItems containsBlank="1"/>
    </cacheField>
    <cacheField name="Nombre del indicador" numFmtId="0">
      <sharedItems containsBlank="1"/>
    </cacheField>
    <cacheField name="Variable asociada" numFmtId="0">
      <sharedItems containsBlank="1"/>
    </cacheField>
    <cacheField name="Años" numFmtId="0">
      <sharedItems containsBlank="1" containsMixedTypes="1" containsNumber="1" containsInteger="1" minValue="2005" maxValue="2019" count="17">
        <m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s v="2020p"/>
      </sharedItems>
    </cacheField>
    <cacheField name="Desagregación del indicador" numFmtId="0">
      <sharedItems containsBlank="1" count="4">
        <m/>
        <s v="Carbón"/>
        <s v="Gas natural"/>
        <s v="Petróleo"/>
      </sharedItems>
    </cacheField>
    <cacheField name="Valor" numFmtId="0">
      <sharedItems containsString="0" containsBlank="1" containsNumber="1" minValue="0.818166638837869" maxValue="15.7664233576642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727.62383113426" createdVersion="5" refreshedVersion="5" minRefreshableVersion="3" recordCount="49" xr:uid="{00000000-000A-0000-FFFF-FFFF2B000000}">
  <cacheSource type="worksheet">
    <worksheetSource ref="B2:H51" sheet="Variacion_stock"/>
  </cacheSource>
  <cacheFields count="6">
    <cacheField name="Fuente" numFmtId="0">
      <sharedItems containsBlank="1"/>
    </cacheField>
    <cacheField name="Nombre del indicador" numFmtId="0">
      <sharedItems containsBlank="1"/>
    </cacheField>
    <cacheField name="Variable asociada" numFmtId="0">
      <sharedItems containsBlank="1"/>
    </cacheField>
    <cacheField name="Años" numFmtId="0">
      <sharedItems containsBlank="1" containsMixedTypes="1" containsNumber="1" containsInteger="1" minValue="2005" maxValue="2019" count="17">
        <m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s v="2020p"/>
      </sharedItems>
    </cacheField>
    <cacheField name="Desagregación del indicador" numFmtId="0">
      <sharedItems containsBlank="1" count="4">
        <m/>
        <s v="Carbón"/>
        <s v="Gas natural"/>
        <s v="Petróleo"/>
      </sharedItems>
    </cacheField>
    <cacheField name="Valor" numFmtId="0">
      <sharedItems containsString="0" containsBlank="1" containsNumber="1" minValue="-16.833166833166832" maxValue="22.8276877761413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3">
  <r>
    <m/>
    <m/>
    <m/>
    <x v="0"/>
    <x v="0"/>
    <m/>
  </r>
  <r>
    <s v="CAE-FE"/>
    <s v="Consumo intermedio de productos energéticos por actividad económica (terajulios)"/>
    <s v="Consumo intermedio de productos energéticos por actividad económica (terajulios)"/>
    <x v="1"/>
    <x v="1"/>
    <n v="7233"/>
  </r>
  <r>
    <s v="CAE-FE"/>
    <s v="Consumo intermedio de productos energéticos por actividad económica (terajulios)"/>
    <s v="Consumo intermedio de productos energéticos por actividad económica (terajulios)"/>
    <x v="1"/>
    <x v="2"/>
    <n v="35398"/>
  </r>
  <r>
    <s v="CAE-FE"/>
    <s v="Consumo intermedio de productos energéticos por actividad económica (terajulios)"/>
    <s v="Consumo intermedio de productos energéticos por actividad económica (terajulios)"/>
    <x v="1"/>
    <x v="3"/>
    <n v="1065693"/>
  </r>
  <r>
    <s v="CAE-FE"/>
    <s v="Consumo intermedio de productos energéticos por actividad económica (terajulios)"/>
    <s v="Consumo intermedio de productos energéticos por actividad económica (terajulios)"/>
    <x v="1"/>
    <x v="4"/>
    <n v="413937"/>
  </r>
  <r>
    <s v="CAE-FE"/>
    <s v="Consumo intermedio de productos energéticos por actividad económica (terajulios)"/>
    <s v="Consumo intermedio de productos energéticos por actividad económica (terajulios)"/>
    <x v="1"/>
    <x v="5"/>
    <n v="4290"/>
  </r>
  <r>
    <s v="CAE-FE"/>
    <s v="Consumo intermedio de productos energéticos por actividad económica (terajulios)"/>
    <s v="Consumo intermedio de productos energéticos por actividad económica (terajulios)"/>
    <x v="1"/>
    <x v="6"/>
    <n v="86073"/>
  </r>
  <r>
    <s v="CAE-FE"/>
    <s v="Consumo intermedio de productos energéticos por actividad económica (terajulios)"/>
    <s v="Consumo intermedio de productos energéticos por actividad económica (terajulios)"/>
    <x v="1"/>
    <x v="7"/>
    <n v="1185"/>
  </r>
  <r>
    <s v="CAE-FE"/>
    <s v="Consumo intermedio de productos energéticos por actividad económica (terajulios)"/>
    <s v="Consumo intermedio de productos energéticos por actividad económica (terajulios)"/>
    <x v="1"/>
    <x v="8"/>
    <n v="2954"/>
  </r>
  <r>
    <s v="CAE-FE"/>
    <s v="Consumo intermedio de productos energéticos por actividad económica (terajulios)"/>
    <s v="Consumo intermedio de productos energéticos por actividad económica (terajulios)"/>
    <x v="1"/>
    <x v="9"/>
    <n v="628"/>
  </r>
  <r>
    <s v="CAE-FE"/>
    <s v="Consumo intermedio de productos energéticos por actividad económica (terajulios)"/>
    <s v="Consumo intermedio de productos energéticos por actividad económica (terajulios)"/>
    <x v="1"/>
    <x v="10"/>
    <n v="2655"/>
  </r>
  <r>
    <s v="CAE-FE"/>
    <s v="Consumo intermedio de productos energéticos por actividad económica (terajulios)"/>
    <s v="Consumo intermedio de productos energéticos por actividad económica (terajulios)"/>
    <x v="1"/>
    <x v="11"/>
    <n v="55050"/>
  </r>
  <r>
    <s v="CAE-FE"/>
    <s v="Consumo intermedio de productos energéticos por actividad económica (terajulios)"/>
    <s v="Consumo intermedio de productos energéticos por actividad económica (terajulios)"/>
    <x v="1"/>
    <x v="12"/>
    <n v="478"/>
  </r>
  <r>
    <s v="CAE-FE"/>
    <s v="Consumo intermedio de productos energéticos por actividad económica (terajulios)"/>
    <s v="Consumo intermedio de productos energéticos por actividad económica (terajulios)"/>
    <x v="2"/>
    <x v="1"/>
    <n v="7332"/>
  </r>
  <r>
    <s v="CAE-FE"/>
    <s v="Consumo intermedio de productos energéticos por actividad económica (terajulios)"/>
    <s v="Consumo intermedio de productos energéticos por actividad económica (terajulios)"/>
    <x v="2"/>
    <x v="2"/>
    <n v="41263"/>
  </r>
  <r>
    <s v="CAE-FE"/>
    <s v="Consumo intermedio de productos energéticos por actividad económica (terajulios)"/>
    <s v="Consumo intermedio de productos energéticos por actividad económica (terajulios)"/>
    <x v="2"/>
    <x v="3"/>
    <n v="1162688"/>
  </r>
  <r>
    <s v="CAE-FE"/>
    <s v="Consumo intermedio de productos energéticos por actividad económica (terajulios)"/>
    <s v="Consumo intermedio de productos energéticos por actividad económica (terajulios)"/>
    <x v="2"/>
    <x v="4"/>
    <n v="438106"/>
  </r>
  <r>
    <s v="CAE-FE"/>
    <s v="Consumo intermedio de productos energéticos por actividad económica (terajulios)"/>
    <s v="Consumo intermedio de productos energéticos por actividad económica (terajulios)"/>
    <x v="2"/>
    <x v="5"/>
    <n v="4668"/>
  </r>
  <r>
    <s v="CAE-FE"/>
    <s v="Consumo intermedio de productos energéticos por actividad económica (terajulios)"/>
    <s v="Consumo intermedio de productos energéticos por actividad económica (terajulios)"/>
    <x v="2"/>
    <x v="6"/>
    <n v="97160"/>
  </r>
  <r>
    <s v="CAE-FE"/>
    <s v="Consumo intermedio de productos energéticos por actividad económica (terajulios)"/>
    <s v="Consumo intermedio de productos energéticos por actividad económica (terajulios)"/>
    <x v="2"/>
    <x v="7"/>
    <n v="1508"/>
  </r>
  <r>
    <s v="CAE-FE"/>
    <s v="Consumo intermedio de productos energéticos por actividad económica (terajulios)"/>
    <s v="Consumo intermedio de productos energéticos por actividad económica (terajulios)"/>
    <x v="2"/>
    <x v="8"/>
    <n v="3117"/>
  </r>
  <r>
    <s v="CAE-FE"/>
    <s v="Consumo intermedio de productos energéticos por actividad económica (terajulios)"/>
    <s v="Consumo intermedio de productos energéticos por actividad económica (terajulios)"/>
    <x v="2"/>
    <x v="9"/>
    <n v="967"/>
  </r>
  <r>
    <s v="CAE-FE"/>
    <s v="Consumo intermedio de productos energéticos por actividad económica (terajulios)"/>
    <s v="Consumo intermedio de productos energéticos por actividad económica (terajulios)"/>
    <x v="2"/>
    <x v="10"/>
    <n v="2492"/>
  </r>
  <r>
    <s v="CAE-FE"/>
    <s v="Consumo intermedio de productos energéticos por actividad económica (terajulios)"/>
    <s v="Consumo intermedio de productos energéticos por actividad económica (terajulios)"/>
    <x v="2"/>
    <x v="11"/>
    <n v="58538"/>
  </r>
  <r>
    <s v="CAE-FE"/>
    <s v="Consumo intermedio de productos energéticos por actividad económica (terajulios)"/>
    <s v="Consumo intermedio de productos energéticos por actividad económica (terajulios)"/>
    <x v="2"/>
    <x v="12"/>
    <n v="495"/>
  </r>
  <r>
    <s v="CAE-FE"/>
    <s v="Consumo intermedio de productos energéticos por actividad económica (terajulios)"/>
    <s v="Consumo intermedio de productos energéticos por actividad económica (terajulios)"/>
    <x v="3"/>
    <x v="1"/>
    <n v="8536"/>
  </r>
  <r>
    <s v="CAE-FE"/>
    <s v="Consumo intermedio de productos energéticos por actividad económica (terajulios)"/>
    <s v="Consumo intermedio de productos energéticos por actividad económica (terajulios)"/>
    <x v="3"/>
    <x v="2"/>
    <n v="44634"/>
  </r>
  <r>
    <s v="CAE-FE"/>
    <s v="Consumo intermedio de productos energéticos por actividad económica (terajulios)"/>
    <s v="Consumo intermedio de productos energéticos por actividad económica (terajulios)"/>
    <x v="3"/>
    <x v="3"/>
    <n v="1206798"/>
  </r>
  <r>
    <s v="CAE-FE"/>
    <s v="Consumo intermedio de productos energéticos por actividad económica (terajulios)"/>
    <s v="Consumo intermedio de productos energéticos por actividad económica (terajulios)"/>
    <x v="3"/>
    <x v="4"/>
    <n v="404431"/>
  </r>
  <r>
    <s v="CAE-FE"/>
    <s v="Consumo intermedio de productos energéticos por actividad económica (terajulios)"/>
    <s v="Consumo intermedio de productos energéticos por actividad económica (terajulios)"/>
    <x v="3"/>
    <x v="5"/>
    <n v="6267"/>
  </r>
  <r>
    <s v="CAE-FE"/>
    <s v="Consumo intermedio de productos energéticos por actividad económica (terajulios)"/>
    <s v="Consumo intermedio de productos energéticos por actividad económica (terajulios)"/>
    <x v="3"/>
    <x v="6"/>
    <n v="109026"/>
  </r>
  <r>
    <s v="CAE-FE"/>
    <s v="Consumo intermedio de productos energéticos por actividad económica (terajulios)"/>
    <s v="Consumo intermedio de productos energéticos por actividad económica (terajulios)"/>
    <x v="3"/>
    <x v="7"/>
    <n v="1715"/>
  </r>
  <r>
    <s v="CAE-FE"/>
    <s v="Consumo intermedio de productos energéticos por actividad económica (terajulios)"/>
    <s v="Consumo intermedio de productos energéticos por actividad económica (terajulios)"/>
    <x v="3"/>
    <x v="8"/>
    <n v="3382"/>
  </r>
  <r>
    <s v="CAE-FE"/>
    <s v="Consumo intermedio de productos energéticos por actividad económica (terajulios)"/>
    <s v="Consumo intermedio de productos energéticos por actividad económica (terajulios)"/>
    <x v="3"/>
    <x v="9"/>
    <n v="1006"/>
  </r>
  <r>
    <s v="CAE-FE"/>
    <s v="Consumo intermedio de productos energéticos por actividad económica (terajulios)"/>
    <s v="Consumo intermedio de productos energéticos por actividad económica (terajulios)"/>
    <x v="3"/>
    <x v="10"/>
    <n v="2989"/>
  </r>
  <r>
    <s v="CAE-FE"/>
    <s v="Consumo intermedio de productos energéticos por actividad económica (terajulios)"/>
    <s v="Consumo intermedio de productos energéticos por actividad económica (terajulios)"/>
    <x v="3"/>
    <x v="11"/>
    <n v="62845"/>
  </r>
  <r>
    <s v="CAE-FE"/>
    <s v="Consumo intermedio de productos energéticos por actividad económica (terajulios)"/>
    <s v="Consumo intermedio de productos energéticos por actividad económica (terajulios)"/>
    <x v="3"/>
    <x v="12"/>
    <n v="549"/>
  </r>
  <r>
    <s v="CAE-FE"/>
    <s v="Consumo intermedio de productos energéticos por actividad económica (terajulios)"/>
    <s v="Consumo intermedio de productos energéticos por actividad económica (terajulios)"/>
    <x v="4"/>
    <x v="1"/>
    <n v="8124"/>
  </r>
  <r>
    <s v="CAE-FE"/>
    <s v="Consumo intermedio de productos energéticos por actividad económica (terajulios)"/>
    <s v="Consumo intermedio de productos energéticos por actividad económica (terajulios)"/>
    <x v="4"/>
    <x v="2"/>
    <n v="43004"/>
  </r>
  <r>
    <s v="CAE-FE"/>
    <s v="Consumo intermedio de productos energéticos por actividad económica (terajulios)"/>
    <s v="Consumo intermedio de productos energéticos por actividad económica (terajulios)"/>
    <x v="4"/>
    <x v="3"/>
    <n v="1233359"/>
  </r>
  <r>
    <s v="CAE-FE"/>
    <s v="Consumo intermedio de productos energéticos por actividad económica (terajulios)"/>
    <s v="Consumo intermedio de productos energéticos por actividad económica (terajulios)"/>
    <x v="4"/>
    <x v="4"/>
    <n v="514163"/>
  </r>
  <r>
    <s v="CAE-FE"/>
    <s v="Consumo intermedio de productos energéticos por actividad económica (terajulios)"/>
    <s v="Consumo intermedio de productos energéticos por actividad económica (terajulios)"/>
    <x v="4"/>
    <x v="5"/>
    <n v="5048"/>
  </r>
  <r>
    <s v="CAE-FE"/>
    <s v="Consumo intermedio de productos energéticos por actividad económica (terajulios)"/>
    <s v="Consumo intermedio de productos energéticos por actividad económica (terajulios)"/>
    <x v="4"/>
    <x v="6"/>
    <n v="104611"/>
  </r>
  <r>
    <s v="CAE-FE"/>
    <s v="Consumo intermedio de productos energéticos por actividad económica (terajulios)"/>
    <s v="Consumo intermedio de productos energéticos por actividad económica (terajulios)"/>
    <x v="4"/>
    <x v="7"/>
    <n v="1661"/>
  </r>
  <r>
    <s v="CAE-FE"/>
    <s v="Consumo intermedio de productos energéticos por actividad económica (terajulios)"/>
    <s v="Consumo intermedio de productos energéticos por actividad económica (terajulios)"/>
    <x v="4"/>
    <x v="8"/>
    <n v="3253"/>
  </r>
  <r>
    <s v="CAE-FE"/>
    <s v="Consumo intermedio de productos energéticos por actividad económica (terajulios)"/>
    <s v="Consumo intermedio de productos energéticos por actividad económica (terajulios)"/>
    <x v="4"/>
    <x v="9"/>
    <n v="1083"/>
  </r>
  <r>
    <s v="CAE-FE"/>
    <s v="Consumo intermedio de productos energéticos por actividad económica (terajulios)"/>
    <s v="Consumo intermedio de productos energéticos por actividad económica (terajulios)"/>
    <x v="4"/>
    <x v="10"/>
    <n v="2783"/>
  </r>
  <r>
    <s v="CAE-FE"/>
    <s v="Consumo intermedio de productos energéticos por actividad económica (terajulios)"/>
    <s v="Consumo intermedio de productos energéticos por actividad económica (terajulios)"/>
    <x v="4"/>
    <x v="11"/>
    <n v="60860"/>
  </r>
  <r>
    <s v="CAE-FE"/>
    <s v="Consumo intermedio de productos energéticos por actividad económica (terajulios)"/>
    <s v="Consumo intermedio de productos energéticos por actividad económica (terajulios)"/>
    <x v="4"/>
    <x v="12"/>
    <n v="553"/>
  </r>
  <r>
    <s v="CAE-FE"/>
    <s v="Consumo intermedio de productos energéticos por actividad económica (terajulios)"/>
    <s v="Consumo intermedio de productos energéticos por actividad económica (terajulios)"/>
    <x v="5"/>
    <x v="1"/>
    <n v="8184"/>
  </r>
  <r>
    <s v="CAE-FE"/>
    <s v="Consumo intermedio de productos energéticos por actividad económica (terajulios)"/>
    <s v="Consumo intermedio de productos energéticos por actividad económica (terajulios)"/>
    <x v="5"/>
    <x v="2"/>
    <n v="44996"/>
  </r>
  <r>
    <s v="CAE-FE"/>
    <s v="Consumo intermedio de productos energéticos por actividad económica (terajulios)"/>
    <s v="Consumo intermedio de productos energéticos por actividad económica (terajulios)"/>
    <x v="5"/>
    <x v="3"/>
    <n v="1069523"/>
  </r>
  <r>
    <s v="CAE-FE"/>
    <s v="Consumo intermedio de productos energéticos por actividad económica (terajulios)"/>
    <s v="Consumo intermedio de productos energéticos por actividad económica (terajulios)"/>
    <x v="5"/>
    <x v="4"/>
    <n v="478452"/>
  </r>
  <r>
    <s v="CAE-FE"/>
    <s v="Consumo intermedio de productos energéticos por actividad económica (terajulios)"/>
    <s v="Consumo intermedio de productos energéticos por actividad económica (terajulios)"/>
    <x v="5"/>
    <x v="5"/>
    <n v="4915"/>
  </r>
  <r>
    <s v="CAE-FE"/>
    <s v="Consumo intermedio de productos energéticos por actividad económica (terajulios)"/>
    <s v="Consumo intermedio de productos energéticos por actividad económica (terajulios)"/>
    <x v="5"/>
    <x v="6"/>
    <n v="107001"/>
  </r>
  <r>
    <s v="CAE-FE"/>
    <s v="Consumo intermedio de productos energéticos por actividad económica (terajulios)"/>
    <s v="Consumo intermedio de productos energéticos por actividad económica (terajulios)"/>
    <x v="5"/>
    <x v="7"/>
    <n v="1763"/>
  </r>
  <r>
    <s v="CAE-FE"/>
    <s v="Consumo intermedio de productos energéticos por actividad económica (terajulios)"/>
    <s v="Consumo intermedio de productos energéticos por actividad económica (terajulios)"/>
    <x v="5"/>
    <x v="8"/>
    <n v="3423"/>
  </r>
  <r>
    <s v="CAE-FE"/>
    <s v="Consumo intermedio de productos energéticos por actividad económica (terajulios)"/>
    <s v="Consumo intermedio de productos energéticos por actividad económica (terajulios)"/>
    <x v="5"/>
    <x v="9"/>
    <n v="1053"/>
  </r>
  <r>
    <s v="CAE-FE"/>
    <s v="Consumo intermedio de productos energéticos por actividad económica (terajulios)"/>
    <s v="Consumo intermedio de productos energéticos por actividad económica (terajulios)"/>
    <x v="5"/>
    <x v="10"/>
    <n v="2835"/>
  </r>
  <r>
    <s v="CAE-FE"/>
    <s v="Consumo intermedio de productos energéticos por actividad económica (terajulios)"/>
    <s v="Consumo intermedio de productos energéticos por actividad económica (terajulios)"/>
    <x v="5"/>
    <x v="11"/>
    <n v="67528"/>
  </r>
  <r>
    <s v="CAE-FE"/>
    <s v="Consumo intermedio de productos energéticos por actividad económica (terajulios)"/>
    <s v="Consumo intermedio de productos energéticos por actividad económica (terajulios)"/>
    <x v="5"/>
    <x v="12"/>
    <n v="609"/>
  </r>
  <r>
    <s v="CAE-FE"/>
    <s v="Consumo intermedio de productos energéticos por actividad económica (terajulios)"/>
    <s v="Consumo intermedio de productos energéticos por actividad económica (terajulios)"/>
    <x v="6"/>
    <x v="1"/>
    <n v="9474"/>
  </r>
  <r>
    <s v="CAE-FE"/>
    <s v="Consumo intermedio de productos energéticos por actividad económica (terajulios)"/>
    <s v="Consumo intermedio de productos energéticos por actividad económica (terajulios)"/>
    <x v="6"/>
    <x v="2"/>
    <n v="51613"/>
  </r>
  <r>
    <s v="CAE-FE"/>
    <s v="Consumo intermedio de productos energéticos por actividad económica (terajulios)"/>
    <s v="Consumo intermedio de productos energéticos por actividad económica (terajulios)"/>
    <x v="6"/>
    <x v="3"/>
    <n v="1667438"/>
  </r>
  <r>
    <s v="CAE-FE"/>
    <s v="Consumo intermedio de productos energéticos por actividad económica (terajulios)"/>
    <s v="Consumo intermedio de productos energéticos por actividad económica (terajulios)"/>
    <x v="6"/>
    <x v="4"/>
    <n v="490798"/>
  </r>
  <r>
    <s v="CAE-FE"/>
    <s v="Consumo intermedio de productos energéticos por actividad económica (terajulios)"/>
    <s v="Consumo intermedio de productos energéticos por actividad económica (terajulios)"/>
    <x v="6"/>
    <x v="5"/>
    <n v="5819"/>
  </r>
  <r>
    <s v="CAE-FE"/>
    <s v="Consumo intermedio de productos energéticos por actividad económica (terajulios)"/>
    <s v="Consumo intermedio de productos energéticos por actividad económica (terajulios)"/>
    <x v="6"/>
    <x v="6"/>
    <n v="122328"/>
  </r>
  <r>
    <s v="CAE-FE"/>
    <s v="Consumo intermedio de productos energéticos por actividad económica (terajulios)"/>
    <s v="Consumo intermedio de productos energéticos por actividad económica (terajulios)"/>
    <x v="6"/>
    <x v="7"/>
    <n v="1886"/>
  </r>
  <r>
    <s v="CAE-FE"/>
    <s v="Consumo intermedio de productos energéticos por actividad económica (terajulios)"/>
    <s v="Consumo intermedio de productos energéticos por actividad económica (terajulios)"/>
    <x v="6"/>
    <x v="8"/>
    <n v="3517"/>
  </r>
  <r>
    <s v="CAE-FE"/>
    <s v="Consumo intermedio de productos energéticos por actividad económica (terajulios)"/>
    <s v="Consumo intermedio de productos energéticos por actividad económica (terajulios)"/>
    <x v="6"/>
    <x v="9"/>
    <n v="1108"/>
  </r>
  <r>
    <s v="CAE-FE"/>
    <s v="Consumo intermedio de productos energéticos por actividad económica (terajulios)"/>
    <s v="Consumo intermedio de productos energéticos por actividad económica (terajulios)"/>
    <x v="6"/>
    <x v="10"/>
    <n v="3025"/>
  </r>
  <r>
    <s v="CAE-FE"/>
    <s v="Consumo intermedio de productos energéticos por actividad económica (terajulios)"/>
    <s v="Consumo intermedio de productos energéticos por actividad económica (terajulios)"/>
    <x v="6"/>
    <x v="11"/>
    <n v="60679"/>
  </r>
  <r>
    <s v="CAE-FE"/>
    <s v="Consumo intermedio de productos energéticos por actividad económica (terajulios)"/>
    <s v="Consumo intermedio de productos energéticos por actividad económica (terajulios)"/>
    <x v="6"/>
    <x v="12"/>
    <n v="609"/>
  </r>
  <r>
    <s v="CAE-FE"/>
    <s v="Consumo intermedio de productos energéticos por actividad económica (terajulios)"/>
    <s v="Consumo intermedio de productos energéticos por actividad económica (terajulios)"/>
    <x v="7"/>
    <x v="1"/>
    <n v="11057"/>
  </r>
  <r>
    <s v="CAE-FE"/>
    <s v="Consumo intermedio de productos energéticos por actividad económica (terajulios)"/>
    <s v="Consumo intermedio de productos energéticos por actividad económica (terajulios)"/>
    <x v="7"/>
    <x v="2"/>
    <n v="63752"/>
  </r>
  <r>
    <s v="CAE-FE"/>
    <s v="Consumo intermedio de productos energéticos por actividad económica (terajulios)"/>
    <s v="Consumo intermedio de productos energéticos por actividad económica (terajulios)"/>
    <x v="7"/>
    <x v="3"/>
    <n v="1168378"/>
  </r>
  <r>
    <s v="CAE-FE"/>
    <s v="Consumo intermedio de productos energéticos por actividad económica (terajulios)"/>
    <s v="Consumo intermedio de productos energéticos por actividad económica (terajulios)"/>
    <x v="7"/>
    <x v="4"/>
    <n v="558200"/>
  </r>
  <r>
    <s v="CAE-FE"/>
    <s v="Consumo intermedio de productos energéticos por actividad económica (terajulios)"/>
    <s v="Consumo intermedio de productos energéticos por actividad económica (terajulios)"/>
    <x v="7"/>
    <x v="5"/>
    <n v="7049"/>
  </r>
  <r>
    <s v="CAE-FE"/>
    <s v="Consumo intermedio de productos energéticos por actividad económica (terajulios)"/>
    <s v="Consumo intermedio de productos energéticos por actividad económica (terajulios)"/>
    <x v="7"/>
    <x v="6"/>
    <n v="150513"/>
  </r>
  <r>
    <s v="CAE-FE"/>
    <s v="Consumo intermedio de productos energéticos por actividad económica (terajulios)"/>
    <s v="Consumo intermedio de productos energéticos por actividad económica (terajulios)"/>
    <x v="7"/>
    <x v="7"/>
    <n v="1972"/>
  </r>
  <r>
    <s v="CAE-FE"/>
    <s v="Consumo intermedio de productos energéticos por actividad económica (terajulios)"/>
    <s v="Consumo intermedio de productos energéticos por actividad económica (terajulios)"/>
    <x v="7"/>
    <x v="8"/>
    <n v="3474"/>
  </r>
  <r>
    <s v="CAE-FE"/>
    <s v="Consumo intermedio de productos energéticos por actividad económica (terajulios)"/>
    <s v="Consumo intermedio de productos energéticos por actividad económica (terajulios)"/>
    <x v="7"/>
    <x v="9"/>
    <n v="1157"/>
  </r>
  <r>
    <s v="CAE-FE"/>
    <s v="Consumo intermedio de productos energéticos por actividad económica (terajulios)"/>
    <s v="Consumo intermedio de productos energéticos por actividad económica (terajulios)"/>
    <x v="7"/>
    <x v="10"/>
    <n v="2976"/>
  </r>
  <r>
    <s v="CAE-FE"/>
    <s v="Consumo intermedio de productos energéticos por actividad económica (terajulios)"/>
    <s v="Consumo intermedio de productos energéticos por actividad económica (terajulios)"/>
    <x v="7"/>
    <x v="11"/>
    <n v="65756"/>
  </r>
  <r>
    <s v="CAE-FE"/>
    <s v="Consumo intermedio de productos energéticos por actividad económica (terajulios)"/>
    <s v="Consumo intermedio de productos energéticos por actividad económica (terajulios)"/>
    <x v="7"/>
    <x v="12"/>
    <n v="607"/>
  </r>
  <r>
    <s v="CAE-FE"/>
    <s v="Consumo intermedio de productos energéticos por actividad económica (terajulios)"/>
    <s v="Consumo intermedio de productos energéticos por actividad económica (terajulios)"/>
    <x v="8"/>
    <x v="1"/>
    <n v="9726"/>
  </r>
  <r>
    <s v="CAE-FE"/>
    <s v="Consumo intermedio de productos energéticos por actividad económica (terajulios)"/>
    <s v="Consumo intermedio de productos energéticos por actividad económica (terajulios)"/>
    <x v="8"/>
    <x v="2"/>
    <n v="59553"/>
  </r>
  <r>
    <s v="CAE-FE"/>
    <s v="Consumo intermedio de productos energéticos por actividad económica (terajulios)"/>
    <s v="Consumo intermedio de productos energéticos por actividad económica (terajulios)"/>
    <x v="8"/>
    <x v="3"/>
    <n v="1229419"/>
  </r>
  <r>
    <s v="CAE-FE"/>
    <s v="Consumo intermedio de productos energéticos por actividad económica (terajulios)"/>
    <s v="Consumo intermedio de productos energéticos por actividad económica (terajulios)"/>
    <x v="8"/>
    <x v="4"/>
    <n v="664361"/>
  </r>
  <r>
    <s v="CAE-FE"/>
    <s v="Consumo intermedio de productos energéticos por actividad económica (terajulios)"/>
    <s v="Consumo intermedio de productos energéticos por actividad económica (terajulios)"/>
    <x v="8"/>
    <x v="5"/>
    <n v="5906"/>
  </r>
  <r>
    <s v="CAE-FE"/>
    <s v="Consumo intermedio de productos energéticos por actividad económica (terajulios)"/>
    <s v="Consumo intermedio de productos energéticos por actividad económica (terajulios)"/>
    <x v="8"/>
    <x v="6"/>
    <n v="136204"/>
  </r>
  <r>
    <s v="CAE-FE"/>
    <s v="Consumo intermedio de productos energéticos por actividad económica (terajulios)"/>
    <s v="Consumo intermedio de productos energéticos por actividad económica (terajulios)"/>
    <x v="8"/>
    <x v="7"/>
    <n v="1935"/>
  </r>
  <r>
    <s v="CAE-FE"/>
    <s v="Consumo intermedio de productos energéticos por actividad económica (terajulios)"/>
    <s v="Consumo intermedio de productos energéticos por actividad económica (terajulios)"/>
    <x v="8"/>
    <x v="8"/>
    <n v="3711"/>
  </r>
  <r>
    <s v="CAE-FE"/>
    <s v="Consumo intermedio de productos energéticos por actividad económica (terajulios)"/>
    <s v="Consumo intermedio de productos energéticos por actividad económica (terajulios)"/>
    <x v="8"/>
    <x v="9"/>
    <n v="1389"/>
  </r>
  <r>
    <s v="CAE-FE"/>
    <s v="Consumo intermedio de productos energéticos por actividad económica (terajulios)"/>
    <s v="Consumo intermedio de productos energéticos por actividad económica (terajulios)"/>
    <x v="8"/>
    <x v="10"/>
    <n v="2829"/>
  </r>
  <r>
    <s v="CAE-FE"/>
    <s v="Consumo intermedio de productos energéticos por actividad económica (terajulios)"/>
    <s v="Consumo intermedio de productos energéticos por actividad económica (terajulios)"/>
    <x v="8"/>
    <x v="11"/>
    <n v="71749"/>
  </r>
  <r>
    <s v="CAE-FE"/>
    <s v="Consumo intermedio de productos energéticos por actividad económica (terajulios)"/>
    <s v="Consumo intermedio de productos energéticos por actividad económica (terajulios)"/>
    <x v="8"/>
    <x v="12"/>
    <n v="651"/>
  </r>
  <r>
    <s v="CAE-FE"/>
    <s v="Consumo intermedio de productos energéticos por actividad económica (terajulios)"/>
    <s v="Consumo intermedio de productos energéticos por actividad económica (terajulios)"/>
    <x v="9"/>
    <x v="1"/>
    <n v="12045"/>
  </r>
  <r>
    <s v="CAE-FE"/>
    <s v="Consumo intermedio de productos energéticos por actividad económica (terajulios)"/>
    <s v="Consumo intermedio de productos energéticos por actividad económica (terajulios)"/>
    <x v="9"/>
    <x v="2"/>
    <n v="63981"/>
  </r>
  <r>
    <s v="CAE-FE"/>
    <s v="Consumo intermedio de productos energéticos por actividad económica (terajulios)"/>
    <s v="Consumo intermedio de productos energéticos por actividad económica (terajulios)"/>
    <x v="9"/>
    <x v="3"/>
    <n v="1214840"/>
  </r>
  <r>
    <s v="CAE-FE"/>
    <s v="Consumo intermedio de productos energéticos por actividad económica (terajulios)"/>
    <s v="Consumo intermedio de productos energéticos por actividad económica (terajulios)"/>
    <x v="9"/>
    <x v="4"/>
    <n v="669558"/>
  </r>
  <r>
    <s v="CAE-FE"/>
    <s v="Consumo intermedio de productos energéticos por actividad económica (terajulios)"/>
    <s v="Consumo intermedio de productos energéticos por actividad económica (terajulios)"/>
    <x v="9"/>
    <x v="5"/>
    <n v="7441"/>
  </r>
  <r>
    <s v="CAE-FE"/>
    <s v="Consumo intermedio de productos energéticos por actividad económica (terajulios)"/>
    <s v="Consumo intermedio de productos energéticos por actividad económica (terajulios)"/>
    <x v="9"/>
    <x v="6"/>
    <n v="151554"/>
  </r>
  <r>
    <s v="CAE-FE"/>
    <s v="Consumo intermedio de productos energéticos por actividad económica (terajulios)"/>
    <s v="Consumo intermedio de productos energéticos por actividad económica (terajulios)"/>
    <x v="9"/>
    <x v="7"/>
    <n v="2275"/>
  </r>
  <r>
    <s v="CAE-FE"/>
    <s v="Consumo intermedio de productos energéticos por actividad económica (terajulios)"/>
    <s v="Consumo intermedio de productos energéticos por actividad económica (terajulios)"/>
    <x v="9"/>
    <x v="8"/>
    <n v="4109"/>
  </r>
  <r>
    <s v="CAE-FE"/>
    <s v="Consumo intermedio de productos energéticos por actividad económica (terajulios)"/>
    <s v="Consumo intermedio de productos energéticos por actividad económica (terajulios)"/>
    <x v="9"/>
    <x v="9"/>
    <n v="1622"/>
  </r>
  <r>
    <s v="CAE-FE"/>
    <s v="Consumo intermedio de productos energéticos por actividad económica (terajulios)"/>
    <s v="Consumo intermedio de productos energéticos por actividad económica (terajulios)"/>
    <x v="9"/>
    <x v="10"/>
    <n v="3729"/>
  </r>
  <r>
    <s v="CAE-FE"/>
    <s v="Consumo intermedio de productos energéticos por actividad económica (terajulios)"/>
    <s v="Consumo intermedio de productos energéticos por actividad económica (terajulios)"/>
    <x v="9"/>
    <x v="11"/>
    <n v="69977"/>
  </r>
  <r>
    <s v="CAE-FE"/>
    <s v="Consumo intermedio de productos energéticos por actividad económica (terajulios)"/>
    <s v="Consumo intermedio de productos energéticos por actividad económica (terajulios)"/>
    <x v="9"/>
    <x v="12"/>
    <n v="747"/>
  </r>
  <r>
    <s v="CAE-FE"/>
    <s v="Consumo intermedio de productos energéticos por actividad económica (terajulios)"/>
    <s v="Consumo intermedio de productos energéticos por actividad económica (terajulios)"/>
    <x v="10"/>
    <x v="1"/>
    <n v="8200"/>
  </r>
  <r>
    <s v="CAE-FE"/>
    <s v="Consumo intermedio de productos energéticos por actividad económica (terajulios)"/>
    <s v="Consumo intermedio de productos energéticos por actividad económica (terajulios)"/>
    <x v="10"/>
    <x v="2"/>
    <n v="46600"/>
  </r>
  <r>
    <s v="CAE-FE"/>
    <s v="Consumo intermedio de productos energéticos por actividad económica (terajulios)"/>
    <s v="Consumo intermedio de productos energéticos por actividad económica (terajulios)"/>
    <x v="10"/>
    <x v="3"/>
    <n v="1056315"/>
  </r>
  <r>
    <s v="CAE-FE"/>
    <s v="Consumo intermedio de productos energéticos por actividad económica (terajulios)"/>
    <s v="Consumo intermedio de productos energéticos por actividad económica (terajulios)"/>
    <x v="10"/>
    <x v="4"/>
    <n v="679440"/>
  </r>
  <r>
    <s v="CAE-FE"/>
    <s v="Consumo intermedio de productos energéticos por actividad económica (terajulios)"/>
    <s v="Consumo intermedio de productos energéticos por actividad económica (terajulios)"/>
    <x v="10"/>
    <x v="5"/>
    <n v="5138"/>
  </r>
  <r>
    <s v="CAE-FE"/>
    <s v="Consumo intermedio de productos energéticos por actividad económica (terajulios)"/>
    <s v="Consumo intermedio de productos energéticos por actividad económica (terajulios)"/>
    <x v="10"/>
    <x v="6"/>
    <n v="103928"/>
  </r>
  <r>
    <s v="CAE-FE"/>
    <s v="Consumo intermedio de productos energéticos por actividad económica (terajulios)"/>
    <s v="Consumo intermedio de productos energéticos por actividad económica (terajulios)"/>
    <x v="10"/>
    <x v="7"/>
    <n v="1927"/>
  </r>
  <r>
    <s v="CAE-FE"/>
    <s v="Consumo intermedio de productos energéticos por actividad económica (terajulios)"/>
    <s v="Consumo intermedio de productos energéticos por actividad económica (terajulios)"/>
    <x v="10"/>
    <x v="8"/>
    <n v="4362"/>
  </r>
  <r>
    <s v="CAE-FE"/>
    <s v="Consumo intermedio de productos energéticos por actividad económica (terajulios)"/>
    <s v="Consumo intermedio de productos energéticos por actividad económica (terajulios)"/>
    <x v="10"/>
    <x v="9"/>
    <n v="974"/>
  </r>
  <r>
    <s v="CAE-FE"/>
    <s v="Consumo intermedio de productos energéticos por actividad económica (terajulios)"/>
    <s v="Consumo intermedio de productos energéticos por actividad económica (terajulios)"/>
    <x v="10"/>
    <x v="10"/>
    <n v="3562"/>
  </r>
  <r>
    <s v="CAE-FE"/>
    <s v="Consumo intermedio de productos energéticos por actividad económica (terajulios)"/>
    <s v="Consumo intermedio de productos energéticos por actividad económica (terajulios)"/>
    <x v="10"/>
    <x v="11"/>
    <n v="62995"/>
  </r>
  <r>
    <s v="CAE-FE"/>
    <s v="Consumo intermedio de productos energéticos por actividad económica (terajulios)"/>
    <s v="Consumo intermedio de productos energéticos por actividad económica (terajulios)"/>
    <x v="10"/>
    <x v="12"/>
    <n v="1647"/>
  </r>
  <r>
    <s v="CAE-FE"/>
    <s v="Consumo intermedio de productos energéticos por actividad económica (terajulios)"/>
    <s v="Consumo intermedio de productos energéticos por actividad económica (terajulios)"/>
    <x v="11"/>
    <x v="1"/>
    <n v="7994"/>
  </r>
  <r>
    <s v="CAE-FE"/>
    <s v="Consumo intermedio de productos energéticos por actividad económica (terajulios)"/>
    <s v="Consumo intermedio de productos energéticos por actividad económica (terajulios)"/>
    <x v="11"/>
    <x v="2"/>
    <n v="37768"/>
  </r>
  <r>
    <s v="CAE-FE"/>
    <s v="Consumo intermedio de productos energéticos por actividad económica (terajulios)"/>
    <s v="Consumo intermedio de productos energéticos por actividad económica (terajulios)"/>
    <x v="11"/>
    <x v="3"/>
    <n v="882887"/>
  </r>
  <r>
    <s v="CAE-FE"/>
    <s v="Consumo intermedio de productos energéticos por actividad económica (terajulios)"/>
    <s v="Consumo intermedio de productos energéticos por actividad económica (terajulios)"/>
    <x v="11"/>
    <x v="4"/>
    <n v="645631"/>
  </r>
  <r>
    <s v="CAE-FE"/>
    <s v="Consumo intermedio de productos energéticos por actividad económica (terajulios)"/>
    <s v="Consumo intermedio de productos energéticos por actividad económica (terajulios)"/>
    <x v="11"/>
    <x v="5"/>
    <n v="5081"/>
  </r>
  <r>
    <s v="CAE-FE"/>
    <s v="Consumo intermedio de productos energéticos por actividad económica (terajulios)"/>
    <s v="Consumo intermedio de productos energéticos por actividad económica (terajulios)"/>
    <x v="11"/>
    <x v="6"/>
    <n v="96125"/>
  </r>
  <r>
    <s v="CAE-FE"/>
    <s v="Consumo intermedio de productos energéticos por actividad económica (terajulios)"/>
    <s v="Consumo intermedio de productos energéticos por actividad económica (terajulios)"/>
    <x v="11"/>
    <x v="7"/>
    <n v="2102"/>
  </r>
  <r>
    <s v="CAE-FE"/>
    <s v="Consumo intermedio de productos energéticos por actividad económica (terajulios)"/>
    <s v="Consumo intermedio de productos energéticos por actividad económica (terajulios)"/>
    <x v="11"/>
    <x v="8"/>
    <n v="4144"/>
  </r>
  <r>
    <s v="CAE-FE"/>
    <s v="Consumo intermedio de productos energéticos por actividad económica (terajulios)"/>
    <s v="Consumo intermedio de productos energéticos por actividad económica (terajulios)"/>
    <x v="11"/>
    <x v="9"/>
    <n v="993"/>
  </r>
  <r>
    <s v="CAE-FE"/>
    <s v="Consumo intermedio de productos energéticos por actividad económica (terajulios)"/>
    <s v="Consumo intermedio de productos energéticos por actividad económica (terajulios)"/>
    <x v="11"/>
    <x v="10"/>
    <n v="3686"/>
  </r>
  <r>
    <s v="CAE-FE"/>
    <s v="Consumo intermedio de productos energéticos por actividad económica (terajulios)"/>
    <s v="Consumo intermedio de productos energéticos por actividad económica (terajulios)"/>
    <x v="11"/>
    <x v="11"/>
    <n v="75811"/>
  </r>
  <r>
    <s v="CAE-FE"/>
    <s v="Consumo intermedio de productos energéticos por actividad económica (terajulios)"/>
    <s v="Consumo intermedio de productos energéticos por actividad económica (terajulios)"/>
    <x v="11"/>
    <x v="12"/>
    <n v="1752"/>
  </r>
  <r>
    <s v="CAE-FE"/>
    <s v="Consumo intermedio de productos energéticos por actividad económica (terajulios)"/>
    <s v="Consumo intermedio de productos energéticos por actividad económica (terajulios)"/>
    <x v="12"/>
    <x v="1"/>
    <n v="10474"/>
  </r>
  <r>
    <s v="CAE-FE"/>
    <s v="Consumo intermedio de productos energéticos por actividad económica (terajulios)"/>
    <s v="Consumo intermedio de productos energéticos por actividad económica (terajulios)"/>
    <x v="12"/>
    <x v="2"/>
    <n v="43860"/>
  </r>
  <r>
    <s v="CAE-FE"/>
    <s v="Consumo intermedio de productos energéticos por actividad económica (terajulios)"/>
    <s v="Consumo intermedio de productos energéticos por actividad económica (terajulios)"/>
    <x v="12"/>
    <x v="3"/>
    <n v="980990"/>
  </r>
  <r>
    <s v="CAE-FE"/>
    <s v="Consumo intermedio de productos energéticos por actividad económica (terajulios)"/>
    <s v="Consumo intermedio de productos energéticos por actividad económica (terajulios)"/>
    <x v="12"/>
    <x v="4"/>
    <n v="567978"/>
  </r>
  <r>
    <s v="CAE-FE"/>
    <s v="Consumo intermedio de productos energéticos por actividad económica (terajulios)"/>
    <s v="Consumo intermedio de productos energéticos por actividad económica (terajulios)"/>
    <x v="12"/>
    <x v="5"/>
    <n v="8417"/>
  </r>
  <r>
    <s v="CAE-FE"/>
    <s v="Consumo intermedio de productos energéticos por actividad económica (terajulios)"/>
    <s v="Consumo intermedio de productos energéticos por actividad económica (terajulios)"/>
    <x v="12"/>
    <x v="6"/>
    <n v="124694"/>
  </r>
  <r>
    <s v="CAE-FE"/>
    <s v="Consumo intermedio de productos energéticos por actividad económica (terajulios)"/>
    <s v="Consumo intermedio de productos energéticos por actividad económica (terajulios)"/>
    <x v="12"/>
    <x v="7"/>
    <n v="2222"/>
  </r>
  <r>
    <s v="CAE-FE"/>
    <s v="Consumo intermedio de productos energéticos por actividad económica (terajulios)"/>
    <s v="Consumo intermedio de productos energéticos por actividad económica (terajulios)"/>
    <x v="12"/>
    <x v="8"/>
    <n v="4547"/>
  </r>
  <r>
    <s v="CAE-FE"/>
    <s v="Consumo intermedio de productos energéticos por actividad económica (terajulios)"/>
    <s v="Consumo intermedio de productos energéticos por actividad económica (terajulios)"/>
    <x v="12"/>
    <x v="9"/>
    <n v="1027"/>
  </r>
  <r>
    <s v="CAE-FE"/>
    <s v="Consumo intermedio de productos energéticos por actividad económica (terajulios)"/>
    <s v="Consumo intermedio de productos energéticos por actividad económica (terajulios)"/>
    <x v="12"/>
    <x v="10"/>
    <n v="3663"/>
  </r>
  <r>
    <s v="CAE-FE"/>
    <s v="Consumo intermedio de productos energéticos por actividad económica (terajulios)"/>
    <s v="Consumo intermedio de productos energéticos por actividad económica (terajulios)"/>
    <x v="12"/>
    <x v="11"/>
    <n v="81197"/>
  </r>
  <r>
    <s v="CAE-FE"/>
    <s v="Consumo intermedio de productos energéticos por actividad económica (terajulios)"/>
    <s v="Consumo intermedio de productos energéticos por actividad económica (terajulios)"/>
    <x v="12"/>
    <x v="12"/>
    <n v="1823"/>
  </r>
  <r>
    <s v="CAE-FE"/>
    <s v="Consumo intermedio de productos energéticos por actividad económica (terajulios)"/>
    <s v="Consumo intermedio de productos energéticos por actividad económica (terajulios)"/>
    <x v="13"/>
    <x v="1"/>
    <n v="10532"/>
  </r>
  <r>
    <s v="CAE-FE"/>
    <s v="Consumo intermedio de productos energéticos por actividad económica (terajulios)"/>
    <s v="Consumo intermedio de productos energéticos por actividad económica (terajulios)"/>
    <x v="13"/>
    <x v="2"/>
    <n v="41167"/>
  </r>
  <r>
    <s v="CAE-FE"/>
    <s v="Consumo intermedio de productos energéticos por actividad económica (terajulios)"/>
    <s v="Consumo intermedio de productos energéticos por actividad económica (terajulios)"/>
    <x v="13"/>
    <x v="3"/>
    <n v="1125100"/>
  </r>
  <r>
    <s v="CAE-FE"/>
    <s v="Consumo intermedio de productos energéticos por actividad económica (terajulios)"/>
    <s v="Consumo intermedio de productos energéticos por actividad económica (terajulios)"/>
    <x v="13"/>
    <x v="4"/>
    <n v="574821"/>
  </r>
  <r>
    <s v="CAE-FE"/>
    <s v="Consumo intermedio de productos energéticos por actividad económica (terajulios)"/>
    <s v="Consumo intermedio de productos energéticos por actividad económica (terajulios)"/>
    <x v="13"/>
    <x v="5"/>
    <n v="7080"/>
  </r>
  <r>
    <s v="CAE-FE"/>
    <s v="Consumo intermedio de productos energéticos por actividad económica (terajulios)"/>
    <s v="Consumo intermedio de productos energéticos por actividad económica (terajulios)"/>
    <x v="13"/>
    <x v="6"/>
    <n v="106148"/>
  </r>
  <r>
    <s v="CAE-FE"/>
    <s v="Consumo intermedio de productos energéticos por actividad económica (terajulios)"/>
    <s v="Consumo intermedio de productos energéticos por actividad económica (terajulios)"/>
    <x v="13"/>
    <x v="7"/>
    <n v="2216"/>
  </r>
  <r>
    <s v="CAE-FE"/>
    <s v="Consumo intermedio de productos energéticos por actividad económica (terajulios)"/>
    <s v="Consumo intermedio de productos energéticos por actividad económica (terajulios)"/>
    <x v="13"/>
    <x v="8"/>
    <n v="4250"/>
  </r>
  <r>
    <s v="CAE-FE"/>
    <s v="Consumo intermedio de productos energéticos por actividad económica (terajulios)"/>
    <s v="Consumo intermedio de productos energéticos por actividad económica (terajulios)"/>
    <x v="13"/>
    <x v="9"/>
    <n v="931"/>
  </r>
  <r>
    <s v="CAE-FE"/>
    <s v="Consumo intermedio de productos energéticos por actividad económica (terajulios)"/>
    <s v="Consumo intermedio de productos energéticos por actividad económica (terajulios)"/>
    <x v="13"/>
    <x v="10"/>
    <n v="3865"/>
  </r>
  <r>
    <s v="CAE-FE"/>
    <s v="Consumo intermedio de productos energéticos por actividad económica (terajulios)"/>
    <s v="Consumo intermedio de productos energéticos por actividad económica (terajulios)"/>
    <x v="13"/>
    <x v="11"/>
    <n v="92216"/>
  </r>
  <r>
    <s v="CAE-FE"/>
    <s v="Consumo intermedio de productos energéticos por actividad económica (terajulios)"/>
    <s v="Consumo intermedio de productos energéticos por actividad económica (terajulios)"/>
    <x v="13"/>
    <x v="12"/>
    <n v="1852"/>
  </r>
  <r>
    <s v="CAE-FE"/>
    <s v="Consumo intermedio de productos energéticos por actividad económica (terajulios)"/>
    <s v="Consumo intermedio de productos energéticos por actividad económica (terajulios)"/>
    <x v="14"/>
    <x v="1"/>
    <n v="17156"/>
  </r>
  <r>
    <s v="CAE-FE"/>
    <s v="Consumo intermedio de productos energéticos por actividad económica (terajulios)"/>
    <s v="Consumo intermedio de productos energéticos por actividad económica (terajulios)"/>
    <x v="14"/>
    <x v="2"/>
    <n v="51104"/>
  </r>
  <r>
    <s v="CAE-FE"/>
    <s v="Consumo intermedio de productos energéticos por actividad económica (terajulios)"/>
    <s v="Consumo intermedio de productos energéticos por actividad económica (terajulios)"/>
    <x v="14"/>
    <x v="3"/>
    <n v="1033002"/>
  </r>
  <r>
    <s v="CAE-FE"/>
    <s v="Consumo intermedio de productos energéticos por actividad económica (terajulios)"/>
    <s v="Consumo intermedio de productos energéticos por actividad económica (terajulios)"/>
    <x v="14"/>
    <x v="4"/>
    <n v="564230"/>
  </r>
  <r>
    <s v="CAE-FE"/>
    <s v="Consumo intermedio de productos energéticos por actividad económica (terajulios)"/>
    <s v="Consumo intermedio de productos energéticos por actividad económica (terajulios)"/>
    <x v="14"/>
    <x v="5"/>
    <n v="9782"/>
  </r>
  <r>
    <s v="CAE-FE"/>
    <s v="Consumo intermedio de productos energéticos por actividad económica (terajulios)"/>
    <s v="Consumo intermedio de productos energéticos por actividad económica (terajulios)"/>
    <x v="14"/>
    <x v="6"/>
    <n v="146746"/>
  </r>
  <r>
    <s v="CAE-FE"/>
    <s v="Consumo intermedio de productos energéticos por actividad económica (terajulios)"/>
    <s v="Consumo intermedio de productos energéticos por actividad económica (terajulios)"/>
    <x v="14"/>
    <x v="7"/>
    <n v="3153"/>
  </r>
  <r>
    <s v="CAE-FE"/>
    <s v="Consumo intermedio de productos energéticos por actividad económica (terajulios)"/>
    <s v="Consumo intermedio de productos energéticos por actividad económica (terajulios)"/>
    <x v="14"/>
    <x v="8"/>
    <n v="4986"/>
  </r>
  <r>
    <s v="CAE-FE"/>
    <s v="Consumo intermedio de productos energéticos por actividad económica (terajulios)"/>
    <s v="Consumo intermedio de productos energéticos por actividad económica (terajulios)"/>
    <x v="14"/>
    <x v="9"/>
    <n v="1109"/>
  </r>
  <r>
    <s v="CAE-FE"/>
    <s v="Consumo intermedio de productos energéticos por actividad económica (terajulios)"/>
    <s v="Consumo intermedio de productos energéticos por actividad económica (terajulios)"/>
    <x v="14"/>
    <x v="10"/>
    <n v="5957"/>
  </r>
  <r>
    <s v="CAE-FE"/>
    <s v="Consumo intermedio de productos energéticos por actividad económica (terajulios)"/>
    <s v="Consumo intermedio de productos energéticos por actividad económica (terajulios)"/>
    <x v="14"/>
    <x v="11"/>
    <n v="85737"/>
  </r>
  <r>
    <s v="CAE-FE"/>
    <s v="Consumo intermedio de productos energéticos por actividad económica (terajulios)"/>
    <s v="Consumo intermedio de productos energéticos por actividad económica (terajulios)"/>
    <x v="14"/>
    <x v="12"/>
    <n v="2154"/>
  </r>
  <r>
    <s v="CAE-FE"/>
    <s v="Consumo intermedio de productos energéticos por actividad económica (terajulios)"/>
    <s v="Consumo intermedio de productos energéticos por actividad económica (terajulios)"/>
    <x v="15"/>
    <x v="1"/>
    <n v="17484"/>
  </r>
  <r>
    <s v="CAE-FE"/>
    <s v="Consumo intermedio de productos energéticos por actividad económica (terajulios)"/>
    <s v="Consumo intermedio de productos energéticos por actividad económica (terajulios)"/>
    <x v="15"/>
    <x v="2"/>
    <n v="36013"/>
  </r>
  <r>
    <s v="CAE-FE"/>
    <s v="Consumo intermedio de productos energéticos por actividad económica (terajulios)"/>
    <s v="Consumo intermedio de productos energéticos por actividad económica (terajulios)"/>
    <x v="15"/>
    <x v="3"/>
    <n v="1106243"/>
  </r>
  <r>
    <s v="CAE-FE"/>
    <s v="Consumo intermedio de productos energéticos por actividad económica (terajulios)"/>
    <s v="Consumo intermedio de productos energéticos por actividad económica (terajulios)"/>
    <x v="15"/>
    <x v="4"/>
    <n v="574603"/>
  </r>
  <r>
    <s v="CAE-FE"/>
    <s v="Consumo intermedio de productos energéticos por actividad económica (terajulios)"/>
    <s v="Consumo intermedio de productos energéticos por actividad económica (terajulios)"/>
    <x v="15"/>
    <x v="5"/>
    <n v="8709"/>
  </r>
  <r>
    <s v="CAE-FE"/>
    <s v="Consumo intermedio de productos energéticos por actividad económica (terajulios)"/>
    <s v="Consumo intermedio de productos energéticos por actividad económica (terajulios)"/>
    <x v="15"/>
    <x v="6"/>
    <n v="126449"/>
  </r>
  <r>
    <s v="CAE-FE"/>
    <s v="Consumo intermedio de productos energéticos por actividad económica (terajulios)"/>
    <s v="Consumo intermedio de productos energéticos por actividad económica (terajulios)"/>
    <x v="15"/>
    <x v="7"/>
    <n v="3464"/>
  </r>
  <r>
    <s v="CAE-FE"/>
    <s v="Consumo intermedio de productos energéticos por actividad económica (terajulios)"/>
    <s v="Consumo intermedio de productos energéticos por actividad económica (terajulios)"/>
    <x v="15"/>
    <x v="8"/>
    <n v="5364"/>
  </r>
  <r>
    <s v="CAE-FE"/>
    <s v="Consumo intermedio de productos energéticos por actividad económica (terajulios)"/>
    <s v="Consumo intermedio de productos energéticos por actividad económica (terajulios)"/>
    <x v="15"/>
    <x v="9"/>
    <n v="1051"/>
  </r>
  <r>
    <s v="CAE-FE"/>
    <s v="Consumo intermedio de productos energéticos por actividad económica (terajulios)"/>
    <s v="Consumo intermedio de productos energéticos por actividad económica (terajulios)"/>
    <x v="15"/>
    <x v="10"/>
    <n v="6271"/>
  </r>
  <r>
    <s v="CAE-FE"/>
    <s v="Consumo intermedio de productos energéticos por actividad económica (terajulios)"/>
    <s v="Consumo intermedio de productos energéticos por actividad económica (terajulios)"/>
    <x v="15"/>
    <x v="11"/>
    <n v="91919"/>
  </r>
  <r>
    <s v="CAE-FE"/>
    <s v="Consumo intermedio de productos energéticos por actividad económica (terajulios)"/>
    <s v="Consumo intermedio de productos energéticos por actividad económica (terajulios)"/>
    <x v="15"/>
    <x v="12"/>
    <n v="3054"/>
  </r>
  <r>
    <s v="CAE-FE"/>
    <s v="Consumo intermedio de productos energéticos por actividad económica (terajulios)"/>
    <s v="Consumo intermedio de productos energéticos por actividad económica (terajulios)"/>
    <x v="16"/>
    <x v="1"/>
    <n v="16973"/>
  </r>
  <r>
    <s v="CAE-FE"/>
    <s v="Consumo intermedio de productos energéticos por actividad económica (terajulios)"/>
    <s v="Consumo intermedio de productos energéticos por actividad económica (terajulios)"/>
    <x v="16"/>
    <x v="2"/>
    <n v="26059"/>
  </r>
  <r>
    <s v="CAE-FE"/>
    <s v="Consumo intermedio de productos energéticos por actividad económica (terajulios)"/>
    <s v="Consumo intermedio de productos energéticos por actividad económica (terajulios)"/>
    <x v="16"/>
    <x v="3"/>
    <n v="817105"/>
  </r>
  <r>
    <s v="CAE-FE"/>
    <s v="Consumo intermedio de productos energéticos por actividad económica (terajulios)"/>
    <s v="Consumo intermedio de productos energéticos por actividad económica (terajulios)"/>
    <x v="16"/>
    <x v="4"/>
    <n v="565546"/>
  </r>
  <r>
    <s v="CAE-FE"/>
    <s v="Consumo intermedio de productos energéticos por actividad económica (terajulios)"/>
    <s v="Consumo intermedio de productos energéticos por actividad económica (terajulios)"/>
    <x v="16"/>
    <x v="5"/>
    <n v="6474"/>
  </r>
  <r>
    <s v="CAE-FE"/>
    <s v="Consumo intermedio de productos energéticos por actividad económica (terajulios)"/>
    <s v="Consumo intermedio de productos energéticos por actividad económica (terajulios)"/>
    <x v="16"/>
    <x v="6"/>
    <n v="115545"/>
  </r>
  <r>
    <s v="CAE-FE"/>
    <s v="Consumo intermedio de productos energéticos por actividad económica (terajulios)"/>
    <s v="Consumo intermedio de productos energéticos por actividad económica (terajulios)"/>
    <x v="16"/>
    <x v="7"/>
    <n v="3537"/>
  </r>
  <r>
    <s v="CAE-FE"/>
    <s v="Consumo intermedio de productos energéticos por actividad económica (terajulios)"/>
    <s v="Consumo intermedio de productos energéticos por actividad económica (terajulios)"/>
    <x v="16"/>
    <x v="8"/>
    <n v="4962"/>
  </r>
  <r>
    <s v="CAE-FE"/>
    <s v="Consumo intermedio de productos energéticos por actividad económica (terajulios)"/>
    <s v="Consumo intermedio de productos energéticos por actividad económica (terajulios)"/>
    <x v="16"/>
    <x v="9"/>
    <n v="1016"/>
  </r>
  <r>
    <s v="CAE-FE"/>
    <s v="Consumo intermedio de productos energéticos por actividad económica (terajulios)"/>
    <s v="Consumo intermedio de productos energéticos por actividad económica (terajulios)"/>
    <x v="16"/>
    <x v="10"/>
    <n v="5520"/>
  </r>
  <r>
    <s v="CAE-FE"/>
    <s v="Consumo intermedio de productos energéticos por actividad económica (terajulios)"/>
    <s v="Consumo intermedio de productos energéticos por actividad económica (terajulios)"/>
    <x v="16"/>
    <x v="11"/>
    <n v="60585"/>
  </r>
  <r>
    <s v="CAE-FE"/>
    <s v="Consumo intermedio de productos energéticos por actividad económica (terajulios)"/>
    <s v="Consumo intermedio de productos energéticos por actividad económica (terajulios)"/>
    <x v="16"/>
    <x v="12"/>
    <n v="28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3">
  <r>
    <m/>
    <m/>
    <m/>
    <x v="0"/>
    <x v="0"/>
    <m/>
  </r>
  <r>
    <s v="CAE-FE"/>
    <s v="Intensidad energética  por actividad económica (terajulios/miles de millones de pesos)"/>
    <s v="Intensidad energética  por actividad económica (terajulios/miles de millones de pesos)"/>
    <x v="1"/>
    <x v="1"/>
    <n v="0.19079901870268273"/>
  </r>
  <r>
    <s v="CAE-FE"/>
    <s v="Intensidad energética  por actividad económica (terajulios/miles de millones de pesos)"/>
    <s v="Intensidad energética  por actividad económica (terajulios/miles de millones de pesos)"/>
    <x v="1"/>
    <x v="2"/>
    <n v="1.2904848705796572"/>
  </r>
  <r>
    <s v="CAE-FE"/>
    <s v="Intensidad energética  por actividad económica (terajulios/miles de millones de pesos)"/>
    <s v="Intensidad energética  por actividad económica (terajulios/miles de millones de pesos)"/>
    <x v="1"/>
    <x v="3"/>
    <n v="13.795021488116813"/>
  </r>
  <r>
    <s v="CAE-FE"/>
    <s v="Intensidad energética  por actividad económica (terajulios/miles de millones de pesos)"/>
    <s v="Intensidad energética  por actividad económica (terajulios/miles de millones de pesos)"/>
    <x v="1"/>
    <x v="4"/>
    <n v="22.153438587101952"/>
  </r>
  <r>
    <s v="CAE-FE"/>
    <s v="Intensidad energética  por actividad económica (terajulios/miles de millones de pesos)"/>
    <s v="Intensidad energética  por actividad económica (terajulios/miles de millones de pesos)"/>
    <x v="1"/>
    <x v="5"/>
    <n v="0.14392109500805153"/>
  </r>
  <r>
    <s v="CAE-FE"/>
    <s v="Intensidad energética  por actividad económica (terajulios/miles de millones de pesos)"/>
    <s v="Intensidad energética  por actividad económica (terajulios/miles de millones de pesos)"/>
    <x v="1"/>
    <x v="6"/>
    <n v="1.0075620120102544"/>
  </r>
  <r>
    <s v="CAE-FE"/>
    <s v="Intensidad energética  por actividad económica (terajulios/miles de millones de pesos)"/>
    <s v="Intensidad energética  por actividad económica (terajulios/miles de millones de pesos)"/>
    <x v="1"/>
    <x v="7"/>
    <n v="9.3087195600942654E-2"/>
  </r>
  <r>
    <s v="CAE-FE"/>
    <s v="Intensidad energética  por actividad económica (terajulios/miles de millones de pesos)"/>
    <s v="Intensidad energética  por actividad económica (terajulios/miles de millones de pesos)"/>
    <x v="1"/>
    <x v="8"/>
    <n v="0.19151970954356848"/>
  </r>
  <r>
    <s v="CAE-FE"/>
    <s v="Intensidad energética  por actividad económica (terajulios/miles de millones de pesos)"/>
    <s v="Intensidad energética  por actividad económica (terajulios/miles de millones de pesos)"/>
    <x v="1"/>
    <x v="9"/>
    <n v="1.2501741882826031E-2"/>
  </r>
  <r>
    <s v="CAE-FE"/>
    <s v="Intensidad energética  por actividad económica (terajulios/miles de millones de pesos)"/>
    <s v="Intensidad energética  por actividad económica (terajulios/miles de millones de pesos)"/>
    <x v="1"/>
    <x v="10"/>
    <n v="7.3633413761544225E-2"/>
  </r>
  <r>
    <s v="CAE-FE"/>
    <s v="Intensidad energética  por actividad económica (terajulios/miles de millones de pesos)"/>
    <s v="Intensidad energética  por actividad económica (terajulios/miles de millones de pesos)"/>
    <x v="1"/>
    <x v="11"/>
    <n v="0.77336967210811725"/>
  </r>
  <r>
    <s v="CAE-FE"/>
    <s v="Intensidad energética  por actividad económica (terajulios/miles de millones de pesos)"/>
    <s v="Intensidad energética  por actividad económica (terajulios/miles de millones de pesos)"/>
    <x v="1"/>
    <x v="12"/>
    <n v="3.7413901064495929E-2"/>
  </r>
  <r>
    <s v="CAE-FE"/>
    <s v="Intensidad energética  por actividad económica (terajulios/miles de millones de pesos)"/>
    <s v="Intensidad energética  por actividad económica (terajulios/miles de millones de pesos)"/>
    <x v="2"/>
    <x v="1"/>
    <n v="0.18937417671823747"/>
  </r>
  <r>
    <s v="CAE-FE"/>
    <s v="Intensidad energética  por actividad económica (terajulios/miles de millones de pesos)"/>
    <s v="Intensidad energética  por actividad económica (terajulios/miles de millones de pesos)"/>
    <x v="2"/>
    <x v="2"/>
    <n v="1.470579849602623"/>
  </r>
  <r>
    <s v="CAE-FE"/>
    <s v="Intensidad energética  por actividad económica (terajulios/miles de millones de pesos)"/>
    <s v="Intensidad energética  por actividad económica (terajulios/miles de millones de pesos)"/>
    <x v="2"/>
    <x v="3"/>
    <n v="14.02772516136816"/>
  </r>
  <r>
    <s v="CAE-FE"/>
    <s v="Intensidad energética  por actividad económica (terajulios/miles de millones de pesos)"/>
    <s v="Intensidad energética  por actividad económica (terajulios/miles de millones de pesos)"/>
    <x v="2"/>
    <x v="4"/>
    <n v="22.262614970272878"/>
  </r>
  <r>
    <s v="CAE-FE"/>
    <s v="Intensidad energética  por actividad económica (terajulios/miles de millones de pesos)"/>
    <s v="Intensidad energética  por actividad económica (terajulios/miles de millones de pesos)"/>
    <x v="2"/>
    <x v="5"/>
    <n v="0.13964759027133755"/>
  </r>
  <r>
    <s v="CAE-FE"/>
    <s v="Intensidad energética  por actividad económica (terajulios/miles de millones de pesos)"/>
    <s v="Intensidad energética  por actividad económica (terajulios/miles de millones de pesos)"/>
    <x v="2"/>
    <x v="6"/>
    <n v="1.0569371015817071"/>
  </r>
  <r>
    <s v="CAE-FE"/>
    <s v="Intensidad energética  por actividad económica (terajulios/miles de millones de pesos)"/>
    <s v="Intensidad energética  por actividad económica (terajulios/miles de millones de pesos)"/>
    <x v="2"/>
    <x v="7"/>
    <n v="0.10308291749265158"/>
  </r>
  <r>
    <s v="CAE-FE"/>
    <s v="Intensidad energética  por actividad económica (terajulios/miles de millones de pesos)"/>
    <s v="Intensidad energética  por actividad económica (terajulios/miles de millones de pesos)"/>
    <x v="2"/>
    <x v="8"/>
    <n v="0.1895985401459854"/>
  </r>
  <r>
    <s v="CAE-FE"/>
    <s v="Intensidad energética  por actividad económica (terajulios/miles de millones de pesos)"/>
    <s v="Intensidad energética  por actividad económica (terajulios/miles de millones de pesos)"/>
    <x v="2"/>
    <x v="9"/>
    <n v="1.8501865493159859E-2"/>
  </r>
  <r>
    <s v="CAE-FE"/>
    <s v="Intensidad energética  por actividad económica (terajulios/miles de millones de pesos)"/>
    <s v="Intensidad energética  por actividad económica (terajulios/miles de millones de pesos)"/>
    <x v="2"/>
    <x v="10"/>
    <n v="6.4572968490878943E-2"/>
  </r>
  <r>
    <s v="CAE-FE"/>
    <s v="Intensidad energética  por actividad económica (terajulios/miles de millones de pesos)"/>
    <s v="Intensidad energética  por actividad económica (terajulios/miles de millones de pesos)"/>
    <x v="2"/>
    <x v="11"/>
    <n v="0.78607205682901615"/>
  </r>
  <r>
    <s v="CAE-FE"/>
    <s v="Intensidad energética  por actividad económica (terajulios/miles de millones de pesos)"/>
    <s v="Intensidad energética  por actividad económica (terajulios/miles de millones de pesos)"/>
    <x v="2"/>
    <x v="12"/>
    <n v="3.687425506555423E-2"/>
  </r>
  <r>
    <s v="CAE-FE"/>
    <s v="Intensidad energética  por actividad económica (terajulios/miles de millones de pesos)"/>
    <s v="Intensidad energética  por actividad económica (terajulios/miles de millones de pesos)"/>
    <x v="3"/>
    <x v="1"/>
    <n v="0.21213250826312782"/>
  </r>
  <r>
    <s v="CAE-FE"/>
    <s v="Intensidad energética  por actividad económica (terajulios/miles de millones de pesos)"/>
    <s v="Intensidad energética  por actividad económica (terajulios/miles de millones de pesos)"/>
    <x v="3"/>
    <x v="2"/>
    <n v="1.5697404515720617"/>
  </r>
  <r>
    <s v="CAE-FE"/>
    <s v="Intensidad energética  por actividad económica (terajulios/miles de millones de pesos)"/>
    <s v="Intensidad energética  por actividad económica (terajulios/miles de millones de pesos)"/>
    <x v="3"/>
    <x v="3"/>
    <n v="13.510949395432155"/>
  </r>
  <r>
    <s v="CAE-FE"/>
    <s v="Intensidad energética  por actividad económica (terajulios/miles de millones de pesos)"/>
    <s v="Intensidad energética  por actividad económica (terajulios/miles de millones de pesos)"/>
    <x v="3"/>
    <x v="4"/>
    <n v="19.717761201306615"/>
  </r>
  <r>
    <s v="CAE-FE"/>
    <s v="Intensidad energética  por actividad económica (terajulios/miles de millones de pesos)"/>
    <s v="Intensidad energética  por actividad económica (terajulios/miles de millones de pesos)"/>
    <x v="3"/>
    <x v="5"/>
    <n v="0.17531541108344756"/>
  </r>
  <r>
    <s v="CAE-FE"/>
    <s v="Intensidad energética  por actividad económica (terajulios/miles de millones de pesos)"/>
    <s v="Intensidad energética  por actividad económica (terajulios/miles de millones de pesos)"/>
    <x v="3"/>
    <x v="6"/>
    <n v="1.097470380399223"/>
  </r>
  <r>
    <s v="CAE-FE"/>
    <s v="Intensidad energética  por actividad económica (terajulios/miles de millones de pesos)"/>
    <s v="Intensidad energética  por actividad económica (terajulios/miles de millones de pesos)"/>
    <x v="3"/>
    <x v="7"/>
    <n v="0.10232086391026789"/>
  </r>
  <r>
    <s v="CAE-FE"/>
    <s v="Intensidad energética  por actividad económica (terajulios/miles de millones de pesos)"/>
    <s v="Intensidad energética  por actividad económica (terajulios/miles de millones de pesos)"/>
    <x v="3"/>
    <x v="8"/>
    <n v="0.18083627419527323"/>
  </r>
  <r>
    <s v="CAE-FE"/>
    <s v="Intensidad energética  por actividad económica (terajulios/miles de millones de pesos)"/>
    <s v="Intensidad energética  por actividad económica (terajulios/miles de millones de pesos)"/>
    <x v="3"/>
    <x v="9"/>
    <n v="1.855232826187183E-2"/>
  </r>
  <r>
    <s v="CAE-FE"/>
    <s v="Intensidad energética  por actividad económica (terajulios/miles de millones de pesos)"/>
    <s v="Intensidad energética  por actividad económica (terajulios/miles de millones de pesos)"/>
    <x v="3"/>
    <x v="10"/>
    <n v="7.2467633225040004E-2"/>
  </r>
  <r>
    <s v="CAE-FE"/>
    <s v="Intensidad energética  por actividad económica (terajulios/miles de millones de pesos)"/>
    <s v="Intensidad energética  por actividad económica (terajulios/miles de millones de pesos)"/>
    <x v="3"/>
    <x v="11"/>
    <n v="0.81075676651959649"/>
  </r>
  <r>
    <s v="CAE-FE"/>
    <s v="Intensidad energética  por actividad económica (terajulios/miles de millones de pesos)"/>
    <s v="Intensidad energética  por actividad económica (terajulios/miles de millones de pesos)"/>
    <x v="3"/>
    <x v="12"/>
    <n v="3.8839759462327553E-2"/>
  </r>
  <r>
    <s v="CAE-FE"/>
    <s v="Intensidad energética  por actividad económica (terajulios/miles de millones de pesos)"/>
    <s v="Intensidad energética  por actividad económica (terajulios/miles de millones de pesos)"/>
    <x v="4"/>
    <x v="1"/>
    <n v="0.20353250657647501"/>
  </r>
  <r>
    <s v="CAE-FE"/>
    <s v="Intensidad energética  por actividad económica (terajulios/miles de millones de pesos)"/>
    <s v="Intensidad energética  por actividad económica (terajulios/miles de millones de pesos)"/>
    <x v="4"/>
    <x v="2"/>
    <n v="1.3827208128356001"/>
  </r>
  <r>
    <s v="CAE-FE"/>
    <s v="Intensidad energética  por actividad económica (terajulios/miles de millones de pesos)"/>
    <s v="Intensidad energética  por actividad económica (terajulios/miles de millones de pesos)"/>
    <x v="4"/>
    <x v="3"/>
    <n v="13.759178482580127"/>
  </r>
  <r>
    <s v="CAE-FE"/>
    <s v="Intensidad energética  por actividad económica (terajulios/miles de millones de pesos)"/>
    <s v="Intensidad energética  por actividad económica (terajulios/miles de millones de pesos)"/>
    <x v="4"/>
    <x v="4"/>
    <n v="24.936369368058585"/>
  </r>
  <r>
    <s v="CAE-FE"/>
    <s v="Intensidad energética  por actividad económica (terajulios/miles de millones de pesos)"/>
    <s v="Intensidad energética  por actividad económica (terajulios/miles de millones de pesos)"/>
    <x v="4"/>
    <x v="5"/>
    <n v="0.128483799536766"/>
  </r>
  <r>
    <s v="CAE-FE"/>
    <s v="Intensidad energética  por actividad económica (terajulios/miles de millones de pesos)"/>
    <s v="Intensidad energética  por actividad económica (terajulios/miles de millones de pesos)"/>
    <x v="4"/>
    <x v="6"/>
    <n v="1.022130811169953"/>
  </r>
  <r>
    <s v="CAE-FE"/>
    <s v="Intensidad energética  por actividad económica (terajulios/miles de millones de pesos)"/>
    <s v="Intensidad energética  por actividad económica (terajulios/miles de millones de pesos)"/>
    <x v="4"/>
    <x v="7"/>
    <n v="9.7021028037383175E-2"/>
  </r>
  <r>
    <s v="CAE-FE"/>
    <s v="Intensidad energética  por actividad económica (terajulios/miles de millones de pesos)"/>
    <s v="Intensidad energética  por actividad económica (terajulios/miles de millones de pesos)"/>
    <x v="4"/>
    <x v="8"/>
    <n v="0.1579279541703078"/>
  </r>
  <r>
    <s v="CAE-FE"/>
    <s v="Intensidad energética  por actividad económica (terajulios/miles de millones de pesos)"/>
    <s v="Intensidad energética  por actividad económica (terajulios/miles de millones de pesos)"/>
    <x v="4"/>
    <x v="9"/>
    <n v="1.9432631748936856E-2"/>
  </r>
  <r>
    <s v="CAE-FE"/>
    <s v="Intensidad energética  por actividad económica (terajulios/miles de millones de pesos)"/>
    <s v="Intensidad energética  por actividad económica (terajulios/miles de millones de pesos)"/>
    <x v="4"/>
    <x v="10"/>
    <n v="6.5023364485981311E-2"/>
  </r>
  <r>
    <s v="CAE-FE"/>
    <s v="Intensidad energética  por actividad económica (terajulios/miles de millones de pesos)"/>
    <s v="Intensidad energética  por actividad económica (terajulios/miles de millones de pesos)"/>
    <x v="4"/>
    <x v="11"/>
    <n v="0.76875465787512476"/>
  </r>
  <r>
    <s v="CAE-FE"/>
    <s v="Intensidad energética  por actividad económica (terajulios/miles de millones de pesos)"/>
    <s v="Intensidad energética  por actividad económica (terajulios/miles de millones de pesos)"/>
    <x v="4"/>
    <x v="12"/>
    <n v="3.7985987086138207E-2"/>
  </r>
  <r>
    <s v="CAE-FE"/>
    <s v="Intensidad energética  por actividad económica (terajulios/miles de millones de pesos)"/>
    <s v="Intensidad energética  por actividad económica (terajulios/miles de millones de pesos)"/>
    <x v="5"/>
    <x v="1"/>
    <n v="0.20551453970167244"/>
  </r>
  <r>
    <s v="CAE-FE"/>
    <s v="Intensidad energética  por actividad económica (terajulios/miles de millones de pesos)"/>
    <s v="Intensidad energética  por actividad económica (terajulios/miles de millones de pesos)"/>
    <x v="5"/>
    <x v="2"/>
    <n v="1.298248651144003"/>
  </r>
  <r>
    <s v="CAE-FE"/>
    <s v="Intensidad energética  por actividad económica (terajulios/miles de millones de pesos)"/>
    <s v="Intensidad energética  por actividad económica (terajulios/miles de millones de pesos)"/>
    <x v="5"/>
    <x v="3"/>
    <n v="12.385332468675452"/>
  </r>
  <r>
    <s v="CAE-FE"/>
    <s v="Intensidad energética  por actividad económica (terajulios/miles de millones de pesos)"/>
    <s v="Intensidad energética  por actividad económica (terajulios/miles de millones de pesos)"/>
    <x v="5"/>
    <x v="4"/>
    <n v="22.66148818263629"/>
  </r>
  <r>
    <s v="CAE-FE"/>
    <s v="Intensidad energética  por actividad económica (terajulios/miles de millones de pesos)"/>
    <s v="Intensidad energética  por actividad económica (terajulios/miles de millones de pesos)"/>
    <x v="5"/>
    <x v="5"/>
    <n v="0.1219118960214307"/>
  </r>
  <r>
    <s v="CAE-FE"/>
    <s v="Intensidad energética  por actividad económica (terajulios/miles de millones de pesos)"/>
    <s v="Intensidad energética  por actividad económica (terajulios/miles de millones de pesos)"/>
    <x v="5"/>
    <x v="6"/>
    <n v="1.0471302050203064"/>
  </r>
  <r>
    <s v="CAE-FE"/>
    <s v="Intensidad energética  por actividad económica (terajulios/miles de millones de pesos)"/>
    <s v="Intensidad energética  por actividad económica (terajulios/miles de millones de pesos)"/>
    <x v="5"/>
    <x v="7"/>
    <n v="0.11251515731699534"/>
  </r>
  <r>
    <s v="CAE-FE"/>
    <s v="Intensidad energética  por actividad económica (terajulios/miles de millones de pesos)"/>
    <s v="Intensidad energética  por actividad económica (terajulios/miles de millones de pesos)"/>
    <x v="5"/>
    <x v="8"/>
    <n v="0.16059113300492611"/>
  </r>
  <r>
    <s v="CAE-FE"/>
    <s v="Intensidad energética  por actividad económica (terajulios/miles de millones de pesos)"/>
    <s v="Intensidad energética  por actividad económica (terajulios/miles de millones de pesos)"/>
    <x v="5"/>
    <x v="9"/>
    <n v="1.8197214253620433E-2"/>
  </r>
  <r>
    <s v="CAE-FE"/>
    <s v="Intensidad energética  por actividad económica (terajulios/miles de millones de pesos)"/>
    <s v="Intensidad energética  por actividad económica (terajulios/miles de millones de pesos)"/>
    <x v="5"/>
    <x v="10"/>
    <n v="6.4434747033956088E-2"/>
  </r>
  <r>
    <s v="CAE-FE"/>
    <s v="Intensidad energética  por actividad económica (terajulios/miles de millones de pesos)"/>
    <s v="Intensidad energética  por actividad económica (terajulios/miles de millones de pesos)"/>
    <x v="5"/>
    <x v="11"/>
    <n v="0.82774175359458702"/>
  </r>
  <r>
    <s v="CAE-FE"/>
    <s v="Intensidad energética  por actividad económica (terajulios/miles de millones de pesos)"/>
    <s v="Intensidad energética  por actividad económica (terajulios/miles de millones de pesos)"/>
    <x v="5"/>
    <x v="12"/>
    <n v="4.0880714237765993E-2"/>
  </r>
  <r>
    <s v="CAE-FE"/>
    <s v="Intensidad energética  por actividad económica (terajulios/miles de millones de pesos)"/>
    <s v="Intensidad energética  por actividad económica (terajulios/miles de millones de pesos)"/>
    <x v="6"/>
    <x v="1"/>
    <n v="0.23718799288986805"/>
  </r>
  <r>
    <s v="CAE-FE"/>
    <s v="Intensidad energética  por actividad económica (terajulios/miles de millones de pesos)"/>
    <s v="Intensidad energética  por actividad económica (terajulios/miles de millones de pesos)"/>
    <x v="6"/>
    <x v="2"/>
    <n v="1.3431441434408098"/>
  </r>
  <r>
    <s v="CAE-FE"/>
    <s v="Intensidad energética  por actividad económica (terajulios/miles de millones de pesos)"/>
    <s v="Intensidad energética  por actividad económica (terajulios/miles de millones de pesos)"/>
    <x v="6"/>
    <x v="3"/>
    <n v="18.952466469652194"/>
  </r>
  <r>
    <s v="CAE-FE"/>
    <s v="Intensidad energética  por actividad económica (terajulios/miles de millones de pesos)"/>
    <s v="Intensidad energética  por actividad económica (terajulios/miles de millones de pesos)"/>
    <x v="6"/>
    <x v="4"/>
    <n v="22.375108274447232"/>
  </r>
  <r>
    <s v="CAE-FE"/>
    <s v="Intensidad energética  por actividad económica (terajulios/miles de millones de pesos)"/>
    <s v="Intensidad energética  por actividad económica (terajulios/miles de millones de pesos)"/>
    <x v="6"/>
    <x v="5"/>
    <n v="0.1453006392329205"/>
  </r>
  <r>
    <s v="CAE-FE"/>
    <s v="Intensidad energética  por actividad económica (terajulios/miles de millones de pesos)"/>
    <s v="Intensidad energética  por actividad económica (terajulios/miles de millones de pesos)"/>
    <x v="6"/>
    <x v="6"/>
    <n v="1.1363809488420487"/>
  </r>
  <r>
    <s v="CAE-FE"/>
    <s v="Intensidad energética  por actividad económica (terajulios/miles de millones de pesos)"/>
    <s v="Intensidad energética  por actividad económica (terajulios/miles de millones de pesos)"/>
    <x v="6"/>
    <x v="7"/>
    <n v="0.10330850131463629"/>
  </r>
  <r>
    <s v="CAE-FE"/>
    <s v="Intensidad energética  por actividad económica (terajulios/miles de millones de pesos)"/>
    <s v="Intensidad energética  por actividad económica (terajulios/miles de millones de pesos)"/>
    <x v="6"/>
    <x v="8"/>
    <n v="0.15762818214413768"/>
  </r>
  <r>
    <s v="CAE-FE"/>
    <s v="Intensidad energética  por actividad económica (terajulios/miles de millones de pesos)"/>
    <s v="Intensidad energética  por actividad económica (terajulios/miles de millones de pesos)"/>
    <x v="6"/>
    <x v="9"/>
    <n v="1.8487619301875459E-2"/>
  </r>
  <r>
    <s v="CAE-FE"/>
    <s v="Intensidad energética  por actividad económica (terajulios/miles de millones de pesos)"/>
    <s v="Intensidad energética  por actividad económica (terajulios/miles de millones de pesos)"/>
    <x v="6"/>
    <x v="10"/>
    <n v="6.6697534947303433E-2"/>
  </r>
  <r>
    <s v="CAE-FE"/>
    <s v="Intensidad energética  por actividad económica (terajulios/miles de millones de pesos)"/>
    <s v="Intensidad energética  por actividad económica (terajulios/miles de millones de pesos)"/>
    <x v="6"/>
    <x v="11"/>
    <n v="0.71084323235163183"/>
  </r>
  <r>
    <s v="CAE-FE"/>
    <s v="Intensidad energética  por actividad económica (terajulios/miles de millones de pesos)"/>
    <s v="Intensidad energética  por actividad económica (terajulios/miles de millones de pesos)"/>
    <x v="6"/>
    <x v="12"/>
    <n v="3.9910872272101709E-2"/>
  </r>
  <r>
    <s v="CAE-FE"/>
    <s v="Intensidad energética  por actividad económica (terajulios/miles de millones de pesos)"/>
    <s v="Intensidad energética  por actividad económica (terajulios/miles de millones de pesos)"/>
    <x v="7"/>
    <x v="1"/>
    <n v="0.2716307178302953"/>
  </r>
  <r>
    <s v="CAE-FE"/>
    <s v="Intensidad energética  por actividad económica (terajulios/miles de millones de pesos)"/>
    <s v="Intensidad energética  por actividad económica (terajulios/miles de millones de pesos)"/>
    <x v="7"/>
    <x v="2"/>
    <n v="1.4497657706826761"/>
  </r>
  <r>
    <s v="CAE-FE"/>
    <s v="Intensidad energética  por actividad económica (terajulios/miles de millones de pesos)"/>
    <s v="Intensidad energética  por actividad económica (terajulios/miles de millones de pesos)"/>
    <x v="7"/>
    <x v="3"/>
    <n v="12.577269204271444"/>
  </r>
  <r>
    <s v="CAE-FE"/>
    <s v="Intensidad energética  por actividad económica (terajulios/miles de millones de pesos)"/>
    <s v="Intensidad energética  por actividad económica (terajulios/miles de millones de pesos)"/>
    <x v="7"/>
    <x v="4"/>
    <n v="24.690375088464261"/>
  </r>
  <r>
    <s v="CAE-FE"/>
    <s v="Intensidad energética  por actividad económica (terajulios/miles de millones de pesos)"/>
    <s v="Intensidad energética  por actividad económica (terajulios/miles de millones de pesos)"/>
    <x v="7"/>
    <x v="5"/>
    <n v="0.16571845025390258"/>
  </r>
  <r>
    <s v="CAE-FE"/>
    <s v="Intensidad energética  por actividad económica (terajulios/miles de millones de pesos)"/>
    <s v="Intensidad energética  por actividad económica (terajulios/miles de millones de pesos)"/>
    <x v="7"/>
    <x v="6"/>
    <n v="1.3080920886818526"/>
  </r>
  <r>
    <s v="CAE-FE"/>
    <s v="Intensidad energética  por actividad económica (terajulios/miles de millones de pesos)"/>
    <s v="Intensidad energética  por actividad económica (terajulios/miles de millones de pesos)"/>
    <x v="7"/>
    <x v="7"/>
    <n v="9.7851436510693196E-2"/>
  </r>
  <r>
    <s v="CAE-FE"/>
    <s v="Intensidad energética  por actividad económica (terajulios/miles de millones de pesos)"/>
    <s v="Intensidad energética  por actividad económica (terajulios/miles de millones de pesos)"/>
    <x v="7"/>
    <x v="8"/>
    <n v="0.14034095499717217"/>
  </r>
  <r>
    <s v="CAE-FE"/>
    <s v="Intensidad energética  por actividad económica (terajulios/miles de millones de pesos)"/>
    <s v="Intensidad energética  por actividad económica (terajulios/miles de millones de pesos)"/>
    <x v="7"/>
    <x v="9"/>
    <n v="1.8773933926137468E-2"/>
  </r>
  <r>
    <s v="CAE-FE"/>
    <s v="Intensidad energética  por actividad económica (terajulios/miles de millones de pesos)"/>
    <s v="Intensidad energética  por actividad económica (terajulios/miles de millones de pesos)"/>
    <x v="7"/>
    <x v="10"/>
    <n v="6.127491352330753E-2"/>
  </r>
  <r>
    <s v="CAE-FE"/>
    <s v="Intensidad energética  por actividad económica (terajulios/miles de millones de pesos)"/>
    <s v="Intensidad energética  por actividad económica (terajulios/miles de millones de pesos)"/>
    <x v="7"/>
    <x v="11"/>
    <n v="0.72847726139699776"/>
  </r>
  <r>
    <s v="CAE-FE"/>
    <s v="Intensidad energética  por actividad económica (terajulios/miles de millones de pesos)"/>
    <s v="Intensidad energética  por actividad económica (terajulios/miles de millones de pesos)"/>
    <x v="7"/>
    <x v="12"/>
    <n v="3.7496911292315298E-2"/>
  </r>
  <r>
    <s v="CAE-FE"/>
    <s v="Intensidad energética  por actividad económica (terajulios/miles de millones de pesos)"/>
    <s v="Intensidad energética  por actividad económica (terajulios/miles de millones de pesos)"/>
    <x v="8"/>
    <x v="1"/>
    <n v="0.23309766327142001"/>
  </r>
  <r>
    <s v="CAE-FE"/>
    <s v="Intensidad energética  por actividad económica (terajulios/miles de millones de pesos)"/>
    <s v="Intensidad energética  por actividad económica (terajulios/miles de millones de pesos)"/>
    <x v="8"/>
    <x v="2"/>
    <n v="1.2852703140174815"/>
  </r>
  <r>
    <s v="CAE-FE"/>
    <s v="Intensidad energética  por actividad económica (terajulios/miles de millones de pesos)"/>
    <s v="Intensidad energética  por actividad económica (terajulios/miles de millones de pesos)"/>
    <x v="8"/>
    <x v="3"/>
    <n v="13.125423041199141"/>
  </r>
  <r>
    <s v="CAE-FE"/>
    <s v="Intensidad energética  por actividad económica (terajulios/miles de millones de pesos)"/>
    <s v="Intensidad energética  por actividad económica (terajulios/miles de millones de pesos)"/>
    <x v="8"/>
    <x v="4"/>
    <n v="28.7676885771196"/>
  </r>
  <r>
    <s v="CAE-FE"/>
    <s v="Intensidad energética  por actividad económica (terajulios/miles de millones de pesos)"/>
    <s v="Intensidad energética  por actividad económica (terajulios/miles de millones de pesos)"/>
    <x v="8"/>
    <x v="5"/>
    <n v="0.13109586912610152"/>
  </r>
  <r>
    <s v="CAE-FE"/>
    <s v="Intensidad energética  por actividad económica (terajulios/miles de millones de pesos)"/>
    <s v="Intensidad energética  por actividad económica (terajulios/miles de millones de pesos)"/>
    <x v="8"/>
    <x v="6"/>
    <n v="1.1402308857877157"/>
  </r>
  <r>
    <s v="CAE-FE"/>
    <s v="Intensidad energética  por actividad económica (terajulios/miles de millones de pesos)"/>
    <s v="Intensidad energética  por actividad económica (terajulios/miles de millones de pesos)"/>
    <x v="8"/>
    <x v="7"/>
    <n v="9.4783247612049967E-2"/>
  </r>
  <r>
    <s v="CAE-FE"/>
    <s v="Intensidad energética  por actividad económica (terajulios/miles de millones de pesos)"/>
    <s v="Intensidad energética  por actividad económica (terajulios/miles de millones de pesos)"/>
    <x v="8"/>
    <x v="8"/>
    <n v="0.13937504694659356"/>
  </r>
  <r>
    <s v="CAE-FE"/>
    <s v="Intensidad energética  por actividad económica (terajulios/miles de millones de pesos)"/>
    <s v="Intensidad energética  por actividad económica (terajulios/miles de millones de pesos)"/>
    <x v="8"/>
    <x v="9"/>
    <n v="2.1846836219506442E-2"/>
  </r>
  <r>
    <s v="CAE-FE"/>
    <s v="Intensidad energética  por actividad económica (terajulios/miles de millones de pesos)"/>
    <s v="Intensidad energética  por actividad económica (terajulios/miles de millones de pesos)"/>
    <x v="8"/>
    <x v="10"/>
    <n v="5.5571925275502386E-2"/>
  </r>
  <r>
    <s v="CAE-FE"/>
    <s v="Intensidad energética  por actividad económica (terajulios/miles de millones de pesos)"/>
    <s v="Intensidad energética  por actividad económica (terajulios/miles de millones de pesos)"/>
    <x v="8"/>
    <x v="11"/>
    <n v="0.7530094560414764"/>
  </r>
  <r>
    <s v="CAE-FE"/>
    <s v="Intensidad energética  por actividad económica (terajulios/miles de millones de pesos)"/>
    <s v="Intensidad energética  por actividad económica (terajulios/miles de millones de pesos)"/>
    <x v="8"/>
    <x v="12"/>
    <n v="3.9035797805360678E-2"/>
  </r>
  <r>
    <s v="CAE-FE"/>
    <s v="Intensidad energética  por actividad económica (terajulios/miles de millones de pesos)"/>
    <s v="Intensidad energética  por actividad económica (terajulios/miles de millones de pesos)"/>
    <x v="9"/>
    <x v="1"/>
    <n v="0.2686517229842757"/>
  </r>
  <r>
    <s v="CAE-FE"/>
    <s v="Intensidad energética  por actividad económica (terajulios/miles de millones de pesos)"/>
    <s v="Intensidad energética  por actividad económica (terajulios/miles de millones de pesos)"/>
    <x v="9"/>
    <x v="2"/>
    <n v="1.311247284502193"/>
  </r>
  <r>
    <s v="CAE-FE"/>
    <s v="Intensidad energética  por actividad económica (terajulios/miles de millones de pesos)"/>
    <s v="Intensidad energética  por actividad económica (terajulios/miles de millones de pesos)"/>
    <x v="9"/>
    <x v="3"/>
    <n v="12.776895489109286"/>
  </r>
  <r>
    <s v="CAE-FE"/>
    <s v="Intensidad energética  por actividad económica (terajulios/miles de millones de pesos)"/>
    <s v="Intensidad energética  por actividad económica (terajulios/miles de millones de pesos)"/>
    <x v="9"/>
    <x v="4"/>
    <n v="27.956492693110647"/>
  </r>
  <r>
    <s v="CAE-FE"/>
    <s v="Intensidad energética  por actividad económica (terajulios/miles de millones de pesos)"/>
    <s v="Intensidad energética  por actividad económica (terajulios/miles de millones de pesos)"/>
    <x v="9"/>
    <x v="5"/>
    <n v="0.14843111049051486"/>
  </r>
  <r>
    <s v="CAE-FE"/>
    <s v="Intensidad energética  por actividad económica (terajulios/miles de millones de pesos)"/>
    <s v="Intensidad energética  por actividad económica (terajulios/miles de millones de pesos)"/>
    <x v="9"/>
    <x v="6"/>
    <n v="1.2109885017059665"/>
  </r>
  <r>
    <s v="CAE-FE"/>
    <s v="Intensidad energética  por actividad económica (terajulios/miles de millones de pesos)"/>
    <s v="Intensidad energética  por actividad económica (terajulios/miles de millones de pesos)"/>
    <x v="9"/>
    <x v="7"/>
    <n v="0.10239445494643983"/>
  </r>
  <r>
    <s v="CAE-FE"/>
    <s v="Intensidad energética  por actividad económica (terajulios/miles de millones de pesos)"/>
    <s v="Intensidad energética  por actividad económica (terajulios/miles de millones de pesos)"/>
    <x v="9"/>
    <x v="8"/>
    <n v="0.1409122085048011"/>
  </r>
  <r>
    <s v="CAE-FE"/>
    <s v="Intensidad energética  por actividad económica (terajulios/miles de millones de pesos)"/>
    <s v="Intensidad energética  por actividad económica (terajulios/miles de millones de pesos)"/>
    <x v="9"/>
    <x v="9"/>
    <n v="2.4716190476190475E-2"/>
  </r>
  <r>
    <s v="CAE-FE"/>
    <s v="Intensidad energética  por actividad económica (terajulios/miles de millones de pesos)"/>
    <s v="Intensidad energética  por actividad económica (terajulios/miles de millones de pesos)"/>
    <x v="9"/>
    <x v="10"/>
    <n v="6.9579982460395942E-2"/>
  </r>
  <r>
    <s v="CAE-FE"/>
    <s v="Intensidad energética  por actividad económica (terajulios/miles de millones de pesos)"/>
    <s v="Intensidad energética  por actividad económica (terajulios/miles de millones de pesos)"/>
    <x v="9"/>
    <x v="11"/>
    <n v="0.69607384786782189"/>
  </r>
  <r>
    <s v="CAE-FE"/>
    <s v="Intensidad energética  por actividad económica (terajulios/miles de millones de pesos)"/>
    <s v="Intensidad energética  por actividad económica (terajulios/miles de millones de pesos)"/>
    <x v="9"/>
    <x v="12"/>
    <n v="4.2160514730782257E-2"/>
  </r>
  <r>
    <s v="CAE-FE"/>
    <s v="Intensidad energética  por actividad económica (terajulios/miles de millones de pesos)"/>
    <s v="Intensidad energética  por actividad económica (terajulios/miles de millones de pesos)"/>
    <x v="10"/>
    <x v="1"/>
    <n v="0.1777199826614651"/>
  </r>
  <r>
    <s v="CAE-FE"/>
    <s v="Intensidad energética  por actividad económica (terajulios/miles de millones de pesos)"/>
    <s v="Intensidad energética  por actividad económica (terajulios/miles de millones de pesos)"/>
    <x v="10"/>
    <x v="2"/>
    <n v="0.96809041050357325"/>
  </r>
  <r>
    <s v="CAE-FE"/>
    <s v="Intensidad energética  por actividad económica (terajulios/miles de millones de pesos)"/>
    <s v="Intensidad energética  por actividad económica (terajulios/miles de millones de pesos)"/>
    <x v="10"/>
    <x v="3"/>
    <n v="10.797565139171411"/>
  </r>
  <r>
    <s v="CAE-FE"/>
    <s v="Intensidad energética  por actividad económica (terajulios/miles de millones de pesos)"/>
    <s v="Intensidad energética  por actividad económica (terajulios/miles de millones de pesos)"/>
    <x v="10"/>
    <x v="4"/>
    <n v="27.426633835223832"/>
  </r>
  <r>
    <s v="CAE-FE"/>
    <s v="Intensidad energética  por actividad económica (terajulios/miles de millones de pesos)"/>
    <s v="Intensidad energética  por actividad económica (terajulios/miles de millones de pesos)"/>
    <x v="10"/>
    <x v="5"/>
    <n v="9.4099117248452435E-2"/>
  </r>
  <r>
    <s v="CAE-FE"/>
    <s v="Intensidad energética  por actividad económica (terajulios/miles de millones de pesos)"/>
    <s v="Intensidad energética  por actividad económica (terajulios/miles de millones de pesos)"/>
    <x v="10"/>
    <x v="6"/>
    <n v="0.79296216323447499"/>
  </r>
  <r>
    <s v="CAE-FE"/>
    <s v="Intensidad energética  por actividad económica (terajulios/miles de millones de pesos)"/>
    <s v="Intensidad energética  por actividad económica (terajulios/miles de millones de pesos)"/>
    <x v="10"/>
    <x v="7"/>
    <n v="8.1466136805614278E-2"/>
  </r>
  <r>
    <s v="CAE-FE"/>
    <s v="Intensidad energética  por actividad económica (terajulios/miles de millones de pesos)"/>
    <s v="Intensidad energética  por actividad económica (terajulios/miles de millones de pesos)"/>
    <x v="10"/>
    <x v="8"/>
    <n v="0.13572295342107721"/>
  </r>
  <r>
    <s v="CAE-FE"/>
    <s v="Intensidad energética  por actividad económica (terajulios/miles de millones de pesos)"/>
    <s v="Intensidad energética  por actividad económica (terajulios/miles de millones de pesos)"/>
    <x v="10"/>
    <x v="9"/>
    <n v="1.4394655947032396E-2"/>
  </r>
  <r>
    <s v="CAE-FE"/>
    <s v="Intensidad energética  por actividad económica (terajulios/miles de millones de pesos)"/>
    <s v="Intensidad energética  por actividad económica (terajulios/miles de millones de pesos)"/>
    <x v="10"/>
    <x v="10"/>
    <n v="6.1947826086956523E-2"/>
  </r>
  <r>
    <s v="CAE-FE"/>
    <s v="Intensidad energética  por actividad económica (terajulios/miles de millones de pesos)"/>
    <s v="Intensidad energética  por actividad económica (terajulios/miles de millones de pesos)"/>
    <x v="10"/>
    <x v="11"/>
    <n v="0.5920137583640328"/>
  </r>
  <r>
    <s v="CAE-FE"/>
    <s v="Intensidad energética  por actividad económica (terajulios/miles de millones de pesos)"/>
    <s v="Intensidad energética  por actividad económica (terajulios/miles de millones de pesos)"/>
    <x v="10"/>
    <x v="12"/>
    <n v="9.0444810543657328E-2"/>
  </r>
  <r>
    <s v="CAE-FE"/>
    <s v="Intensidad energética  por actividad económica (terajulios/miles de millones de pesos)"/>
    <s v="Intensidad energética  por actividad económica (terajulios/miles de millones de pesos)"/>
    <x v="11"/>
    <x v="1"/>
    <n v="0.16611254259828775"/>
  </r>
  <r>
    <s v="CAE-FE"/>
    <s v="Intensidad energética  por actividad económica (terajulios/miles de millones de pesos)"/>
    <s v="Intensidad energética  por actividad económica (terajulios/miles de millones de pesos)"/>
    <x v="11"/>
    <x v="2"/>
    <n v="0.79299556973985341"/>
  </r>
  <r>
    <s v="CAE-FE"/>
    <s v="Intensidad energética  por actividad económica (terajulios/miles de millones de pesos)"/>
    <s v="Intensidad energética  por actividad económica (terajulios/miles de millones de pesos)"/>
    <x v="11"/>
    <x v="3"/>
    <n v="8.8475383058252905"/>
  </r>
  <r>
    <s v="CAE-FE"/>
    <s v="Intensidad energética  por actividad económica (terajulios/miles de millones de pesos)"/>
    <s v="Intensidad energética  por actividad económica (terajulios/miles de millones de pesos)"/>
    <x v="11"/>
    <x v="4"/>
    <n v="26.246229521525265"/>
  </r>
  <r>
    <s v="CAE-FE"/>
    <s v="Intensidad energética  por actividad económica (terajulios/miles de millones de pesos)"/>
    <s v="Intensidad energética  por actividad económica (terajulios/miles de millones de pesos)"/>
    <x v="11"/>
    <x v="5"/>
    <n v="8.7540057199958651E-2"/>
  </r>
  <r>
    <s v="CAE-FE"/>
    <s v="Intensidad energética  por actividad económica (terajulios/miles de millones de pesos)"/>
    <s v="Intensidad energética  por actividad económica (terajulios/miles de millones de pesos)"/>
    <x v="11"/>
    <x v="6"/>
    <n v="0.7097815091302454"/>
  </r>
  <r>
    <s v="CAE-FE"/>
    <s v="Intensidad energética  por actividad económica (terajulios/miles de millones de pesos)"/>
    <s v="Intensidad energética  por actividad económica (terajulios/miles de millones de pesos)"/>
    <x v="11"/>
    <x v="7"/>
    <n v="8.7725887901172736E-2"/>
  </r>
  <r>
    <s v="CAE-FE"/>
    <s v="Intensidad energética  por actividad económica (terajulios/miles de millones de pesos)"/>
    <s v="Intensidad energética  por actividad económica (terajulios/miles de millones de pesos)"/>
    <x v="11"/>
    <x v="8"/>
    <n v="0.1194373991238183"/>
  </r>
  <r>
    <s v="CAE-FE"/>
    <s v="Intensidad energética  por actividad económica (terajulios/miles de millones de pesos)"/>
    <s v="Intensidad energética  por actividad económica (terajulios/miles de millones de pesos)"/>
    <x v="11"/>
    <x v="9"/>
    <n v="1.4221267454350161E-2"/>
  </r>
  <r>
    <s v="CAE-FE"/>
    <s v="Intensidad energética  por actividad económica (terajulios/miles de millones de pesos)"/>
    <s v="Intensidad energética  por actividad económica (terajulios/miles de millones de pesos)"/>
    <x v="11"/>
    <x v="10"/>
    <n v="6.4224979091162537E-2"/>
  </r>
  <r>
    <s v="CAE-FE"/>
    <s v="Intensidad energética  por actividad económica (terajulios/miles de millones de pesos)"/>
    <s v="Intensidad energética  por actividad económica (terajulios/miles de millones de pesos)"/>
    <x v="11"/>
    <x v="11"/>
    <n v="0.67641889058415194"/>
  </r>
  <r>
    <s v="CAE-FE"/>
    <s v="Intensidad energética  por actividad económica (terajulios/miles de millones de pesos)"/>
    <s v="Intensidad energética  por actividad económica (terajulios/miles de millones de pesos)"/>
    <x v="11"/>
    <x v="12"/>
    <n v="9.2297966494573808E-2"/>
  </r>
  <r>
    <s v="CAE-FE"/>
    <s v="Intensidad energética  por actividad económica (terajulios/miles de millones de pesos)"/>
    <s v="Intensidad energética  por actividad económica (terajulios/miles de millones de pesos)"/>
    <x v="12"/>
    <x v="1"/>
    <n v="0.21184846584818268"/>
  </r>
  <r>
    <s v="CAE-FE"/>
    <s v="Intensidad energética  por actividad económica (terajulios/miles de millones de pesos)"/>
    <s v="Intensidad energética  por actividad económica (terajulios/miles de millones de pesos)"/>
    <x v="12"/>
    <x v="2"/>
    <n v="0.94826281538494805"/>
  </r>
  <r>
    <s v="CAE-FE"/>
    <s v="Intensidad energética  por actividad económica (terajulios/miles de millones de pesos)"/>
    <s v="Intensidad energética  por actividad económica (terajulios/miles de millones de pesos)"/>
    <x v="12"/>
    <x v="3"/>
    <n v="9.523619983301943"/>
  </r>
  <r>
    <s v="CAE-FE"/>
    <s v="Intensidad energética  por actividad económica (terajulios/miles de millones de pesos)"/>
    <s v="Intensidad energética  por actividad económica (terajulios/miles de millones de pesos)"/>
    <x v="12"/>
    <x v="4"/>
    <n v="23.091352603976095"/>
  </r>
  <r>
    <s v="CAE-FE"/>
    <s v="Intensidad energética  por actividad económica (terajulios/miles de millones de pesos)"/>
    <s v="Intensidad energética  por actividad económica (terajulios/miles de millones de pesos)"/>
    <x v="12"/>
    <x v="5"/>
    <n v="0.13999168399168399"/>
  </r>
  <r>
    <s v="CAE-FE"/>
    <s v="Intensidad energética  por actividad económica (terajulios/miles de millones de pesos)"/>
    <s v="Intensidad energética  por actividad económica (terajulios/miles de millones de pesos)"/>
    <x v="12"/>
    <x v="6"/>
    <n v="0.89665338760013236"/>
  </r>
  <r>
    <s v="CAE-FE"/>
    <s v="Intensidad energética  por actividad económica (terajulios/miles de millones de pesos)"/>
    <s v="Intensidad energética  por actividad económica (terajulios/miles de millones de pesos)"/>
    <x v="12"/>
    <x v="7"/>
    <n v="9.3345656192236601E-2"/>
  </r>
  <r>
    <s v="CAE-FE"/>
    <s v="Intensidad energética  por actividad económica (terajulios/miles de millones de pesos)"/>
    <s v="Intensidad energética  por actividad económica (terajulios/miles de millones de pesos)"/>
    <x v="12"/>
    <x v="8"/>
    <n v="0.12727425404467335"/>
  </r>
  <r>
    <s v="CAE-FE"/>
    <s v="Intensidad energética  por actividad económica (terajulios/miles de millones de pesos)"/>
    <s v="Intensidad energética  por actividad económica (terajulios/miles de millones de pesos)"/>
    <x v="12"/>
    <x v="9"/>
    <n v="1.4206864114872248E-2"/>
  </r>
  <r>
    <s v="CAE-FE"/>
    <s v="Intensidad energética  por actividad económica (terajulios/miles de millones de pesos)"/>
    <s v="Intensidad energética  por actividad económica (terajulios/miles de millones de pesos)"/>
    <x v="12"/>
    <x v="10"/>
    <n v="6.5416555049557998E-2"/>
  </r>
  <r>
    <s v="CAE-FE"/>
    <s v="Intensidad energética  por actividad económica (terajulios/miles de millones de pesos)"/>
    <s v="Intensidad energética  por actividad económica (terajulios/miles de millones de pesos)"/>
    <x v="12"/>
    <x v="11"/>
    <n v="0.69878139038537668"/>
  </r>
  <r>
    <s v="CAE-FE"/>
    <s v="Intensidad energética  por actividad económica (terajulios/miles de millones de pesos)"/>
    <s v="Intensidad energética  por actividad económica (terajulios/miles de millones de pesos)"/>
    <x v="12"/>
    <x v="12"/>
    <n v="9.0995307976440051E-2"/>
  </r>
  <r>
    <s v="CAE-FE"/>
    <s v="Intensidad energética  por actividad económica (terajulios/miles de millones de pesos)"/>
    <s v="Intensidad energética  por actividad económica (terajulios/miles de millones de pesos)"/>
    <x v="13"/>
    <x v="1"/>
    <n v="0.2017701827656232"/>
  </r>
  <r>
    <s v="CAE-FE"/>
    <s v="Intensidad energética  por actividad económica (terajulios/miles de millones de pesos)"/>
    <s v="Intensidad energética  por actividad económica (terajulios/miles de millones de pesos)"/>
    <x v="13"/>
    <x v="2"/>
    <n v="0.94437052670214716"/>
  </r>
  <r>
    <s v="CAE-FE"/>
    <s v="Intensidad energética  por actividad económica (terajulios/miles de millones de pesos)"/>
    <s v="Intensidad energética  por actividad económica (terajulios/miles de millones de pesos)"/>
    <x v="13"/>
    <x v="3"/>
    <n v="11.124734266079992"/>
  </r>
  <r>
    <s v="CAE-FE"/>
    <s v="Intensidad energética  por actividad económica (terajulios/miles de millones de pesos)"/>
    <s v="Intensidad energética  por actividad económica (terajulios/miles de millones de pesos)"/>
    <x v="13"/>
    <x v="4"/>
    <n v="22.713913146560241"/>
  </r>
  <r>
    <s v="CAE-FE"/>
    <s v="Intensidad energética  por actividad económica (terajulios/miles de millones de pesos)"/>
    <s v="Intensidad energética  por actividad económica (terajulios/miles de millones de pesos)"/>
    <x v="13"/>
    <x v="5"/>
    <n v="0.12018945116879148"/>
  </r>
  <r>
    <s v="CAE-FE"/>
    <s v="Intensidad energética  por actividad económica (terajulios/miles de millones de pesos)"/>
    <s v="Intensidad energética  por actividad económica (terajulios/miles de millones de pesos)"/>
    <x v="13"/>
    <x v="6"/>
    <n v="0.74935758054951573"/>
  </r>
  <r>
    <s v="CAE-FE"/>
    <s v="Intensidad energética  por actividad económica (terajulios/miles de millones de pesos)"/>
    <s v="Intensidad energética  por actividad económica (terajulios/miles de millones de pesos)"/>
    <x v="13"/>
    <x v="7"/>
    <n v="9.3273844599713787E-2"/>
  </r>
  <r>
    <s v="CAE-FE"/>
    <s v="Intensidad energética  por actividad económica (terajulios/miles de millones de pesos)"/>
    <s v="Intensidad energética  por actividad económica (terajulios/miles de millones de pesos)"/>
    <x v="13"/>
    <x v="8"/>
    <n v="0.11287880799978753"/>
  </r>
  <r>
    <s v="CAE-FE"/>
    <s v="Intensidad energética  por actividad económica (terajulios/miles de millones de pesos)"/>
    <s v="Intensidad energética  por actividad económica (terajulios/miles de millones de pesos)"/>
    <x v="13"/>
    <x v="9"/>
    <n v="1.2497483052553863E-2"/>
  </r>
  <r>
    <s v="CAE-FE"/>
    <s v="Intensidad energética  por actividad económica (terajulios/miles de millones de pesos)"/>
    <s v="Intensidad energética  por actividad económica (terajulios/miles de millones de pesos)"/>
    <x v="13"/>
    <x v="10"/>
    <n v="6.8033796866748805E-2"/>
  </r>
  <r>
    <s v="CAE-FE"/>
    <s v="Intensidad energética  por actividad económica (terajulios/miles de millones de pesos)"/>
    <s v="Intensidad energética  por actividad económica (terajulios/miles de millones de pesos)"/>
    <x v="13"/>
    <x v="11"/>
    <n v="0.76704762855384201"/>
  </r>
  <r>
    <s v="CAE-FE"/>
    <s v="Intensidad energética  por actividad económica (terajulios/miles de millones de pesos)"/>
    <s v="Intensidad energética  por actividad económica (terajulios/miles de millones de pesos)"/>
    <x v="13"/>
    <x v="12"/>
    <n v="9.0535784122017987E-2"/>
  </r>
  <r>
    <s v="CAE-FE"/>
    <s v="Intensidad energética  por actividad económica (terajulios/miles de millones de pesos)"/>
    <s v="Intensidad energética  por actividad económica (terajulios/miles de millones de pesos)"/>
    <x v="14"/>
    <x v="1"/>
    <n v="0.32351499151423724"/>
  </r>
  <r>
    <s v="CAE-FE"/>
    <s v="Intensidad energética  por actividad económica (terajulios/miles de millones de pesos)"/>
    <s v="Intensidad energética  por actividad económica (terajulios/miles de millones de pesos)"/>
    <x v="14"/>
    <x v="2"/>
    <n v="1.192124661752356"/>
  </r>
  <r>
    <s v="CAE-FE"/>
    <s v="Intensidad energética  por actividad económica (terajulios/miles de millones de pesos)"/>
    <s v="Intensidad energética  por actividad económica (terajulios/miles de millones de pesos)"/>
    <x v="14"/>
    <x v="3"/>
    <n v="10.065587028754615"/>
  </r>
  <r>
    <s v="CAE-FE"/>
    <s v="Intensidad energética  por actividad económica (terajulios/miles de millones de pesos)"/>
    <s v="Intensidad energética  por actividad económica (terajulios/miles de millones de pesos)"/>
    <x v="14"/>
    <x v="4"/>
    <n v="21.741291615289764"/>
  </r>
  <r>
    <s v="CAE-FE"/>
    <s v="Intensidad energética  por actividad económica (terajulios/miles de millones de pesos)"/>
    <s v="Intensidad energética  por actividad económica (terajulios/miles de millones de pesos)"/>
    <x v="14"/>
    <x v="5"/>
    <n v="0.16821996010729762"/>
  </r>
  <r>
    <s v="CAE-FE"/>
    <s v="Intensidad energética  por actividad económica (terajulios/miles de millones de pesos)"/>
    <s v="Intensidad energética  por actividad económica (terajulios/miles de millones de pesos)"/>
    <x v="14"/>
    <x v="6"/>
    <n v="1.0090003987953631"/>
  </r>
  <r>
    <s v="CAE-FE"/>
    <s v="Intensidad energética  por actividad económica (terajulios/miles de millones de pesos)"/>
    <s v="Intensidad energética  por actividad económica (terajulios/miles de millones de pesos)"/>
    <x v="14"/>
    <x v="7"/>
    <n v="0.12819678796503353"/>
  </r>
  <r>
    <s v="CAE-FE"/>
    <s v="Intensidad energética  por actividad económica (terajulios/miles de millones de pesos)"/>
    <s v="Intensidad energética  por actividad económica (terajulios/miles de millones de pesos)"/>
    <x v="14"/>
    <x v="8"/>
    <n v="0.1276595744680851"/>
  </r>
  <r>
    <s v="CAE-FE"/>
    <s v="Intensidad energética  por actividad económica (terajulios/miles de millones de pesos)"/>
    <s v="Intensidad energética  por actividad económica (terajulios/miles de millones de pesos)"/>
    <x v="14"/>
    <x v="9"/>
    <n v="1.4319100311172514E-2"/>
  </r>
  <r>
    <s v="CAE-FE"/>
    <s v="Intensidad energética  por actividad económica (terajulios/miles de millones de pesos)"/>
    <s v="Intensidad energética  por actividad económica (terajulios/miles de millones de pesos)"/>
    <x v="14"/>
    <x v="10"/>
    <n v="0.10083635255476923"/>
  </r>
  <r>
    <s v="CAE-FE"/>
    <s v="Intensidad energética  por actividad económica (terajulios/miles de millones de pesos)"/>
    <s v="Intensidad energética  por actividad económica (terajulios/miles de millones de pesos)"/>
    <x v="14"/>
    <x v="11"/>
    <n v="0.68090631849804628"/>
  </r>
  <r>
    <s v="CAE-FE"/>
    <s v="Intensidad energética  por actividad económica (terajulios/miles de millones de pesos)"/>
    <s v="Intensidad energética  por actividad económica (terajulios/miles de millones de pesos)"/>
    <x v="14"/>
    <x v="12"/>
    <n v="0.10293906810035842"/>
  </r>
  <r>
    <s v="CAE-FE"/>
    <s v="Intensidad energética  por actividad económica (terajulios/miles de millones de pesos)"/>
    <s v="Intensidad energética  por actividad económica (terajulios/miles de millones de pesos)"/>
    <x v="15"/>
    <x v="1"/>
    <n v="0.32097813515448587"/>
  </r>
  <r>
    <s v="CAE-FE"/>
    <s v="Intensidad energética  por actividad económica (terajulios/miles de millones de pesos)"/>
    <s v="Intensidad energética  por actividad económica (terajulios/miles de millones de pesos)"/>
    <x v="15"/>
    <x v="2"/>
    <n v="0.82422813723021993"/>
  </r>
  <r>
    <s v="CAE-FE"/>
    <s v="Intensidad energética  por actividad económica (terajulios/miles de millones de pesos)"/>
    <s v="Intensidad energética  por actividad económica (terajulios/miles de millones de pesos)"/>
    <x v="15"/>
    <x v="3"/>
    <n v="10.650982544313182"/>
  </r>
  <r>
    <s v="CAE-FE"/>
    <s v="Intensidad energética  por actividad económica (terajulios/miles de millones de pesos)"/>
    <s v="Intensidad energética  por actividad económica (terajulios/miles de millones de pesos)"/>
    <x v="15"/>
    <x v="4"/>
    <n v="21.597556850216126"/>
  </r>
  <r>
    <s v="CAE-FE"/>
    <s v="Intensidad energética  por actividad económica (terajulios/miles de millones de pesos)"/>
    <s v="Intensidad energética  por actividad económica (terajulios/miles de millones de pesos)"/>
    <x v="15"/>
    <x v="5"/>
    <n v="0.1558155761902206"/>
  </r>
  <r>
    <s v="CAE-FE"/>
    <s v="Intensidad energética  por actividad económica (terajulios/miles de millones de pesos)"/>
    <s v="Intensidad energética  por actividad económica (terajulios/miles de millones de pesos)"/>
    <x v="15"/>
    <x v="6"/>
    <n v="0.83802107495526545"/>
  </r>
  <r>
    <s v="CAE-FE"/>
    <s v="Intensidad energética  por actividad económica (terajulios/miles de millones de pesos)"/>
    <s v="Intensidad energética  por actividad económica (terajulios/miles de millones de pesos)"/>
    <x v="15"/>
    <x v="7"/>
    <n v="0.13955924418838886"/>
  </r>
  <r>
    <s v="CAE-FE"/>
    <s v="Intensidad energética  por actividad económica (terajulios/miles de millones de pesos)"/>
    <s v="Intensidad energética  por actividad económica (terajulios/miles de millones de pesos)"/>
    <x v="15"/>
    <x v="8"/>
    <n v="0.12923744127213588"/>
  </r>
  <r>
    <s v="CAE-FE"/>
    <s v="Intensidad energética  por actividad económica (terajulios/miles de millones de pesos)"/>
    <s v="Intensidad energética  por actividad económica (terajulios/miles de millones de pesos)"/>
    <x v="15"/>
    <x v="9"/>
    <n v="1.3143414536541444E-2"/>
  </r>
  <r>
    <s v="CAE-FE"/>
    <s v="Intensidad energética  por actividad económica (terajulios/miles de millones de pesos)"/>
    <s v="Intensidad energética  por actividad económica (terajulios/miles de millones de pesos)"/>
    <x v="15"/>
    <x v="10"/>
    <n v="0.10263670436504689"/>
  </r>
  <r>
    <s v="CAE-FE"/>
    <s v="Intensidad energética  por actividad económica (terajulios/miles de millones de pesos)"/>
    <s v="Intensidad energética  por actividad económica (terajulios/miles de millones de pesos)"/>
    <x v="15"/>
    <x v="11"/>
    <n v="0.69460376474499941"/>
  </r>
  <r>
    <s v="CAE-FE"/>
    <s v="Intensidad energética  por actividad económica (terajulios/miles de millones de pesos)"/>
    <s v="Intensidad energética  por actividad económica (terajulios/miles de millones de pesos)"/>
    <x v="15"/>
    <x v="12"/>
    <n v="0.12911681393480742"/>
  </r>
  <r>
    <s v="CAE-FE"/>
    <s v="Intensidad energética  por actividad económica (terajulios/miles de millones de pesos)"/>
    <s v="Intensidad energética  por actividad económica (terajulios/miles de millones de pesos)"/>
    <x v="16"/>
    <x v="1"/>
    <n v="0.30538512747620505"/>
  </r>
  <r>
    <s v="CAE-FE"/>
    <s v="Intensidad energética  por actividad económica (terajulios/miles de millones de pesos)"/>
    <s v="Intensidad energética  por actividad económica (terajulios/miles de millones de pesos)"/>
    <x v="16"/>
    <x v="2"/>
    <n v="0.7065506208990836"/>
  </r>
  <r>
    <s v="CAE-FE"/>
    <s v="Intensidad energética  por actividad económica (terajulios/miles de millones de pesos)"/>
    <s v="Intensidad energética  por actividad económica (terajulios/miles de millones de pesos)"/>
    <x v="16"/>
    <x v="3"/>
    <n v="8.7223924251966825"/>
  </r>
  <r>
    <s v="CAE-FE"/>
    <s v="Intensidad energética  por actividad económica (terajulios/miles de millones de pesos)"/>
    <s v="Intensidad energética  por actividad económica (terajulios/miles de millones de pesos)"/>
    <x v="16"/>
    <x v="4"/>
    <n v="21.830695591754807"/>
  </r>
  <r>
    <s v="CAE-FE"/>
    <s v="Intensidad energética  por actividad económica (terajulios/miles de millones de pesos)"/>
    <s v="Intensidad energética  por actividad económica (terajulios/miles de millones de pesos)"/>
    <x v="16"/>
    <x v="5"/>
    <n v="0.15819954548786747"/>
  </r>
  <r>
    <s v="CAE-FE"/>
    <s v="Intensidad energética  por actividad económica (terajulios/miles de millones de pesos)"/>
    <s v="Intensidad energética  por actividad económica (terajulios/miles de millones de pesos)"/>
    <x v="16"/>
    <x v="6"/>
    <n v="0.8872107130242487"/>
  </r>
  <r>
    <s v="CAE-FE"/>
    <s v="Intensidad energética  por actividad económica (terajulios/miles de millones de pesos)"/>
    <s v="Intensidad energética  por actividad económica (terajulios/miles de millones de pesos)"/>
    <x v="16"/>
    <x v="7"/>
    <n v="0.1463081695966908"/>
  </r>
  <r>
    <s v="CAE-FE"/>
    <s v="Intensidad energética  por actividad económica (terajulios/miles de millones de pesos)"/>
    <s v="Intensidad energética  por actividad económica (terajulios/miles de millones de pesos)"/>
    <x v="16"/>
    <x v="8"/>
    <n v="0.11691524704884428"/>
  </r>
  <r>
    <s v="CAE-FE"/>
    <s v="Intensidad energética  por actividad económica (terajulios/miles de millones de pesos)"/>
    <s v="Intensidad energética  por actividad económica (terajulios/miles de millones de pesos)"/>
    <x v="16"/>
    <x v="9"/>
    <n v="1.2520024645717807E-2"/>
  </r>
  <r>
    <s v="CAE-FE"/>
    <s v="Intensidad energética  por actividad económica (terajulios/miles de millones de pesos)"/>
    <s v="Intensidad energética  por actividad económica (terajulios/miles de millones de pesos)"/>
    <x v="16"/>
    <x v="10"/>
    <n v="9.55794504181601E-2"/>
  </r>
  <r>
    <s v="CAE-FE"/>
    <s v="Intensidad energética  por actividad económica (terajulios/miles de millones de pesos)"/>
    <s v="Intensidad energética  por actividad económica (terajulios/miles de millones de pesos)"/>
    <x v="16"/>
    <x v="11"/>
    <n v="0.45719697541391852"/>
  </r>
  <r>
    <s v="CAE-FE"/>
    <s v="Intensidad energética  por actividad económica (terajulios/miles de millones de pesos)"/>
    <s v="Intensidad energética  por actividad económica (terajulios/miles de millones de pesos)"/>
    <x v="16"/>
    <x v="12"/>
    <n v="0.1342714047221559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1">
  <r>
    <m/>
    <m/>
    <m/>
    <x v="0"/>
    <x v="0"/>
    <x v="0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1"/>
    <x v="1"/>
    <x v="1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1"/>
    <x v="2"/>
    <x v="2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1"/>
    <x v="3"/>
    <x v="3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1"/>
    <x v="4"/>
    <x v="4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1"/>
    <x v="5"/>
    <x v="5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2"/>
    <x v="1"/>
    <x v="6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2"/>
    <x v="2"/>
    <x v="7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2"/>
    <x v="3"/>
    <x v="8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2"/>
    <x v="4"/>
    <x v="9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2"/>
    <x v="5"/>
    <x v="10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3"/>
    <x v="1"/>
    <x v="11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3"/>
    <x v="2"/>
    <x v="12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3"/>
    <x v="3"/>
    <x v="13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3"/>
    <x v="4"/>
    <x v="14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3"/>
    <x v="5"/>
    <x v="15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4"/>
    <x v="1"/>
    <x v="16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4"/>
    <x v="2"/>
    <x v="17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4"/>
    <x v="3"/>
    <x v="18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4"/>
    <x v="4"/>
    <x v="19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4"/>
    <x v="5"/>
    <x v="20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5"/>
    <x v="1"/>
    <x v="21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5"/>
    <x v="2"/>
    <x v="22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5"/>
    <x v="3"/>
    <x v="23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5"/>
    <x v="4"/>
    <x v="24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5"/>
    <x v="5"/>
    <x v="25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6"/>
    <x v="1"/>
    <x v="26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6"/>
    <x v="2"/>
    <x v="27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6"/>
    <x v="3"/>
    <x v="28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6"/>
    <x v="4"/>
    <x v="29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6"/>
    <x v="5"/>
    <x v="30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7"/>
    <x v="1"/>
    <x v="31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7"/>
    <x v="2"/>
    <x v="32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7"/>
    <x v="3"/>
    <x v="33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7"/>
    <x v="4"/>
    <x v="34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7"/>
    <x v="5"/>
    <x v="35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8"/>
    <x v="1"/>
    <x v="36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8"/>
    <x v="2"/>
    <x v="37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8"/>
    <x v="3"/>
    <x v="38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8"/>
    <x v="4"/>
    <x v="39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8"/>
    <x v="5"/>
    <x v="40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9"/>
    <x v="1"/>
    <x v="41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9"/>
    <x v="2"/>
    <x v="42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9"/>
    <x v="3"/>
    <x v="43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9"/>
    <x v="4"/>
    <x v="44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9"/>
    <x v="5"/>
    <x v="45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10"/>
    <x v="1"/>
    <x v="46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10"/>
    <x v="2"/>
    <x v="47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10"/>
    <x v="3"/>
    <x v="48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10"/>
    <x v="4"/>
    <x v="49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10"/>
    <x v="5"/>
    <x v="50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11"/>
    <x v="1"/>
    <x v="51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11"/>
    <x v="2"/>
    <x v="52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11"/>
    <x v="3"/>
    <x v="53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11"/>
    <x v="4"/>
    <x v="54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11"/>
    <x v="5"/>
    <x v="55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12"/>
    <x v="1"/>
    <x v="56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12"/>
    <x v="2"/>
    <x v="57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12"/>
    <x v="3"/>
    <x v="58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12"/>
    <x v="4"/>
    <x v="59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12"/>
    <x v="5"/>
    <x v="60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13"/>
    <x v="1"/>
    <x v="61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13"/>
    <x v="2"/>
    <x v="62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13"/>
    <x v="3"/>
    <x v="63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13"/>
    <x v="4"/>
    <x v="64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13"/>
    <x v="5"/>
    <x v="65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14"/>
    <x v="1"/>
    <x v="66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14"/>
    <x v="2"/>
    <x v="67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14"/>
    <x v="3"/>
    <x v="68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14"/>
    <x v="4"/>
    <x v="69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14"/>
    <x v="5"/>
    <x v="70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15"/>
    <x v="1"/>
    <x v="71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15"/>
    <x v="2"/>
    <x v="72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15"/>
    <x v="3"/>
    <x v="73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15"/>
    <x v="4"/>
    <x v="74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15"/>
    <x v="5"/>
    <x v="75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16"/>
    <x v="1"/>
    <x v="76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16"/>
    <x v="2"/>
    <x v="77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16"/>
    <x v="3"/>
    <x v="78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16"/>
    <x v="4"/>
    <x v="79"/>
  </r>
  <r>
    <s v="CAE-FE"/>
    <s v="Participación porcentual del consumo de productos energéticos de los hogares, en el consumo total de los hogares (porcentaje)"/>
    <s v="Participación porcentual del consumo de productos energéticos de los hogares, en el consumo total de los hogares (porcentaje)"/>
    <x v="16"/>
    <x v="5"/>
    <x v="8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9">
  <r>
    <m/>
    <m/>
    <m/>
    <x v="0"/>
    <x v="0"/>
    <m/>
  </r>
  <r>
    <s v="CAE-FE"/>
    <s v="Consumo de energía per cápita (terajulios)"/>
    <s v="Consumo de energía per cápita (terajulios)"/>
    <x v="1"/>
    <x v="1"/>
    <n v="2092295"/>
  </r>
  <r>
    <s v="CAE-FE"/>
    <s v="Consumo de energía per cápita (terajulios)"/>
    <s v="Consumo de energía per cápita (terajulios)"/>
    <x v="1"/>
    <x v="2"/>
    <n v="41671.877999999997"/>
  </r>
  <r>
    <s v="CAE-FE"/>
    <s v="Consumo de energía per cápita (terajulios)"/>
    <s v="Consumo de energía per cápita (terajulios)"/>
    <x v="1"/>
    <x v="3"/>
    <n v="50.208800284930767"/>
  </r>
  <r>
    <s v="CAE-FE"/>
    <s v="Consumo de energía per cápita (terajulios)"/>
    <s v="Consumo de energía per cápita (terajulios)"/>
    <x v="2"/>
    <x v="1"/>
    <n v="2245253"/>
  </r>
  <r>
    <s v="CAE-FE"/>
    <s v="Consumo de energía per cápita (terajulios)"/>
    <s v="Consumo de energía per cápita (terajulios)"/>
    <x v="2"/>
    <x v="2"/>
    <n v="42170.125999999997"/>
  </r>
  <r>
    <s v="CAE-FE"/>
    <s v="Consumo de energía per cápita (terajulios)"/>
    <s v="Consumo de energía per cápita (terajulios)"/>
    <x v="2"/>
    <x v="3"/>
    <n v="53.242738710337271"/>
  </r>
  <r>
    <s v="CAE-FE"/>
    <s v="Consumo de energía per cápita (terajulios)"/>
    <s v="Consumo de energía per cápita (terajulios)"/>
    <x v="3"/>
    <x v="1"/>
    <n v="2288276"/>
  </r>
  <r>
    <s v="CAE-FE"/>
    <s v="Consumo de energía per cápita (terajulios)"/>
    <s v="Consumo de energía per cápita (terajulios)"/>
    <x v="3"/>
    <x v="2"/>
    <n v="42658.63"/>
  </r>
  <r>
    <s v="CAE-FE"/>
    <s v="Consumo de energía per cápita (terajulios)"/>
    <s v="Consumo de energía per cápita (terajulios)"/>
    <x v="3"/>
    <x v="3"/>
    <n v="53.641572643097071"/>
  </r>
  <r>
    <s v="CAE-FE"/>
    <s v="Consumo de energía per cápita (terajulios)"/>
    <s v="Consumo de energía per cápita (terajulios)"/>
    <x v="4"/>
    <x v="1"/>
    <n v="2413814"/>
  </r>
  <r>
    <s v="CAE-FE"/>
    <s v="Consumo de energía per cápita (terajulios)"/>
    <s v="Consumo de energía per cápita (terajulios)"/>
    <x v="4"/>
    <x v="2"/>
    <n v="43134.017"/>
  </r>
  <r>
    <s v="CAE-FE"/>
    <s v="Consumo de energía per cápita (terajulios)"/>
    <s v="Consumo de energía per cápita (terajulios)"/>
    <x v="4"/>
    <x v="3"/>
    <n v="55.960797715640538"/>
  </r>
  <r>
    <s v="CAE-FE"/>
    <s v="Consumo de energía per cápita (terajulios)"/>
    <s v="Consumo de energía per cápita (terajulios)"/>
    <x v="5"/>
    <x v="1"/>
    <n v="2207138"/>
  </r>
  <r>
    <s v="CAE-FE"/>
    <s v="Consumo de energía per cápita (terajulios)"/>
    <s v="Consumo de energía per cápita (terajulios)"/>
    <x v="5"/>
    <x v="2"/>
    <n v="43608.63"/>
  </r>
  <r>
    <s v="CAE-FE"/>
    <s v="Consumo de energía per cápita (terajulios)"/>
    <s v="Consumo de energía per cápita (terajulios)"/>
    <x v="5"/>
    <x v="3"/>
    <n v="50.612413185188345"/>
  </r>
  <r>
    <s v="CAE-FE"/>
    <s v="Consumo de energía per cápita (terajulios)"/>
    <s v="Consumo de energía per cápita (terajulios)"/>
    <x v="6"/>
    <x v="1"/>
    <n v="2851587"/>
  </r>
  <r>
    <s v="CAE-FE"/>
    <s v="Consumo de energía per cápita (terajulios)"/>
    <s v="Consumo de energía per cápita (terajulios)"/>
    <x v="6"/>
    <x v="2"/>
    <n v="44086.292000000001"/>
  </r>
  <r>
    <s v="CAE-FE"/>
    <s v="Consumo de energía per cápita (terajulios)"/>
    <s v="Consumo de energía per cápita (terajulios)"/>
    <x v="6"/>
    <x v="3"/>
    <n v="64.681942405135814"/>
  </r>
  <r>
    <s v="CAE-FE"/>
    <s v="Consumo de energía per cápita (terajulios)"/>
    <s v="Consumo de energía per cápita (terajulios)"/>
    <x v="7"/>
    <x v="1"/>
    <n v="2459581"/>
  </r>
  <r>
    <s v="CAE-FE"/>
    <s v="Consumo de energía per cápita (terajulios)"/>
    <s v="Consumo de energía per cápita (terajulios)"/>
    <x v="7"/>
    <x v="2"/>
    <n v="44553.415999999997"/>
  </r>
  <r>
    <s v="CAE-FE"/>
    <s v="Consumo de energía per cápita (terajulios)"/>
    <s v="Consumo de energía per cápita (terajulios)"/>
    <x v="7"/>
    <x v="3"/>
    <n v="55.205217036556753"/>
  </r>
  <r>
    <s v="CAE-FE"/>
    <s v="Consumo de energía per cápita (terajulios)"/>
    <s v="Consumo de energía per cápita (terajulios)"/>
    <x v="8"/>
    <x v="1"/>
    <n v="2615004"/>
  </r>
  <r>
    <s v="CAE-FE"/>
    <s v="Consumo de energía per cápita (terajulios)"/>
    <s v="Consumo de energía per cápita (terajulios)"/>
    <x v="8"/>
    <x v="2"/>
    <n v="45001.571000000004"/>
  </r>
  <r>
    <s v="CAE-FE"/>
    <s v="Consumo de energía per cápita (terajulios)"/>
    <s v="Consumo de energía per cápita (terajulios)"/>
    <x v="8"/>
    <x v="3"/>
    <n v="58.10917134426262"/>
  </r>
  <r>
    <s v="CAE-FE"/>
    <s v="Consumo de energía per cápita (terajulios)"/>
    <s v="Consumo de energía per cápita (terajulios)"/>
    <x v="9"/>
    <x v="1"/>
    <n v="2619867"/>
  </r>
  <r>
    <s v="CAE-FE"/>
    <s v="Consumo de energía per cápita (terajulios)"/>
    <s v="Consumo de energía per cápita (terajulios)"/>
    <x v="9"/>
    <x v="2"/>
    <n v="45434.942000000003"/>
  </r>
  <r>
    <s v="CAE-FE"/>
    <s v="Consumo de energía per cápita (terajulios)"/>
    <s v="Consumo de energía per cápita (terajulios)"/>
    <x v="9"/>
    <x v="3"/>
    <n v="57.661942211789331"/>
  </r>
  <r>
    <s v="CAE-FE"/>
    <s v="Consumo de energía per cápita (terajulios)"/>
    <s v="Consumo de energía per cápita (terajulios)"/>
    <x v="10"/>
    <x v="1"/>
    <n v="2433176"/>
  </r>
  <r>
    <s v="CAE-FE"/>
    <s v="Consumo de energía per cápita (terajulios)"/>
    <s v="Consumo de energía per cápita (terajulios)"/>
    <x v="10"/>
    <x v="2"/>
    <n v="45866.01"/>
  </r>
  <r>
    <s v="CAE-FE"/>
    <s v="Consumo de energía per cápita (terajulios)"/>
    <s v="Consumo de energía per cápita (terajulios)"/>
    <x v="10"/>
    <x v="3"/>
    <n v="53.049654853343462"/>
  </r>
  <r>
    <s v="CAE-FE"/>
    <s v="Consumo de energía per cápita (terajulios)"/>
    <s v="Consumo de energía per cápita (terajulios)"/>
    <x v="11"/>
    <x v="1"/>
    <n v="2269819"/>
  </r>
  <r>
    <s v="CAE-FE"/>
    <s v="Consumo de energía per cápita (terajulios)"/>
    <s v="Consumo de energía per cápita (terajulios)"/>
    <x v="11"/>
    <x v="2"/>
    <n v="46313.898000000001"/>
  </r>
  <r>
    <s v="CAE-FE"/>
    <s v="Consumo de energía per cápita (terajulios)"/>
    <s v="Consumo de energía per cápita (terajulios)"/>
    <x v="11"/>
    <x v="3"/>
    <n v="49.009457161217568"/>
  </r>
  <r>
    <s v="CAE-FE"/>
    <s v="Consumo de energía per cápita (terajulios)"/>
    <s v="Consumo de energía per cápita (terajulios)"/>
    <x v="12"/>
    <x v="1"/>
    <n v="2322355"/>
  </r>
  <r>
    <s v="CAE-FE"/>
    <s v="Consumo de energía per cápita (terajulios)"/>
    <s v="Consumo de energía per cápita (terajulios)"/>
    <x v="12"/>
    <x v="2"/>
    <n v="46830.116000000002"/>
  </r>
  <r>
    <s v="CAE-FE"/>
    <s v="Consumo de energía per cápita (terajulios)"/>
    <s v="Consumo de energía per cápita (terajulios)"/>
    <x v="12"/>
    <x v="3"/>
    <n v="49.591058027701656"/>
  </r>
  <r>
    <s v="CAE-FE"/>
    <s v="Consumo de energía per cápita (terajulios)"/>
    <s v="Consumo de energía per cápita (terajulios)"/>
    <x v="13"/>
    <x v="1"/>
    <n v="2478632"/>
  </r>
  <r>
    <s v="CAE-FE"/>
    <s v="Consumo de energía per cápita (terajulios)"/>
    <s v="Consumo de energía per cápita (terajulios)"/>
    <x v="13"/>
    <x v="2"/>
    <n v="47419.199999999997"/>
  </r>
  <r>
    <s v="CAE-FE"/>
    <s v="Consumo de energía per cápita (terajulios)"/>
    <s v="Consumo de energía per cápita (terajulios)"/>
    <x v="13"/>
    <x v="3"/>
    <n v="52.270641427944803"/>
  </r>
  <r>
    <s v="CAE-FE"/>
    <s v="Consumo de energía per cápita (terajulios)"/>
    <s v="Consumo de energía per cápita (terajulios)"/>
    <x v="14"/>
    <x v="1"/>
    <n v="2390321"/>
  </r>
  <r>
    <s v="CAE-FE"/>
    <s v="Consumo de energía per cápita (terajulios)"/>
    <s v="Consumo de energía per cápita (terajulios)"/>
    <x v="14"/>
    <x v="2"/>
    <n v="48258.493999999999"/>
  </r>
  <r>
    <s v="CAE-FE"/>
    <s v="Consumo de energía per cápita (terajulios)"/>
    <s v="Consumo de energía per cápita (terajulios)"/>
    <x v="14"/>
    <x v="3"/>
    <n v="49.53161198938367"/>
  </r>
  <r>
    <s v="CAE-FE"/>
    <s v="Consumo de energía per cápita (terajulios)"/>
    <s v="Consumo de energía per cápita (terajulios)"/>
    <x v="15"/>
    <x v="1"/>
    <n v="2461103"/>
  </r>
  <r>
    <s v="CAE-FE"/>
    <s v="Consumo de energía per cápita (terajulios)"/>
    <s v="Consumo de energía per cápita (terajulios)"/>
    <x v="15"/>
    <x v="2"/>
    <n v="49395.678"/>
  </r>
  <r>
    <s v="CAE-FE"/>
    <s v="Consumo de energía per cápita (terajulios)"/>
    <s v="Consumo de energía per cápita (terajulios)"/>
    <x v="15"/>
    <x v="3"/>
    <n v="49.824257903697564"/>
  </r>
  <r>
    <s v="CAE-FE"/>
    <s v="Consumo de energía per cápita (terajulios)"/>
    <s v="Consumo de energía per cápita (terajulios)"/>
    <x v="16"/>
    <x v="1"/>
    <n v="2080339"/>
  </r>
  <r>
    <s v="CAE-FE"/>
    <s v="Consumo de energía per cápita (terajulios)"/>
    <s v="Consumo de energía per cápita (terajulios)"/>
    <x v="16"/>
    <x v="2"/>
    <n v="50372.423999999999"/>
  </r>
  <r>
    <s v="CAE-FE"/>
    <s v="Consumo de energía per cápita (terajulios)"/>
    <s v="Consumo de energía per cápita (terajulios)"/>
    <x v="16"/>
    <x v="3"/>
    <n v="41.29916400290762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94">
  <r>
    <m/>
    <m/>
    <m/>
    <x v="0"/>
    <x v="0"/>
    <m/>
  </r>
  <r>
    <s v="CAE-FE"/>
    <s v="Proporción de energías renovables consumidas por actividad económica (porcentaje)"/>
    <s v="Proporción de energías renovables consumidas por actividad económica (porcentaje)"/>
    <x v="1"/>
    <x v="1"/>
    <n v="3.2530904359141188E-2"/>
  </r>
  <r>
    <s v="CAE-FE"/>
    <s v="Proporción de energías renovables consumidas por actividad económica (porcentaje)"/>
    <s v="Proporción de energías renovables consumidas por actividad económica (porcentaje)"/>
    <x v="1"/>
    <x v="2"/>
    <n v="0.23108030040439051"/>
  </r>
  <r>
    <s v="CAE-FE"/>
    <s v="Proporción de energías renovables consumidas por actividad económica (porcentaje)"/>
    <s v="Proporción de energías renovables consumidas por actividad económica (porcentaje)"/>
    <x v="1"/>
    <x v="3"/>
    <n v="91.563216717026464"/>
  </r>
  <r>
    <s v="CAE-FE"/>
    <s v="Proporción de energías renovables consumidas por actividad económica (porcentaje)"/>
    <s v="Proporción de energías renovables consumidas por actividad económica (porcentaje)"/>
    <x v="1"/>
    <x v="4"/>
    <n v="6.8704992137224294E-2"/>
  </r>
  <r>
    <s v="CAE-FE"/>
    <s v="Proporción de energías renovables consumidas por actividad económica (porcentaje)"/>
    <s v="Proporción de energías renovables consumidas por actividad económica (porcentaje)"/>
    <x v="1"/>
    <x v="5"/>
    <n v="1.5983374267901"/>
  </r>
  <r>
    <s v="CAE-FE"/>
    <s v="Proporción de energías renovables consumidas por actividad económica (porcentaje)"/>
    <s v="Proporción de energías renovables consumidas por actividad económica (porcentaje)"/>
    <x v="2"/>
    <x v="1"/>
    <n v="2.5866528711846869E-2"/>
  </r>
  <r>
    <s v="CAE-FE"/>
    <s v="Proporción de energías renovables consumidas por actividad económica (porcentaje)"/>
    <s v="Proporción de energías renovables consumidas por actividad económica (porcentaje)"/>
    <x v="2"/>
    <x v="2"/>
    <n v="0.21401819154628141"/>
  </r>
  <r>
    <s v="CAE-FE"/>
    <s v="Proporción de energías renovables consumidas por actividad económica (porcentaje)"/>
    <s v="Proporción de energías renovables consumidas por actividad económica (porcentaje)"/>
    <x v="2"/>
    <x v="3"/>
    <n v="85.458673169091057"/>
  </r>
  <r>
    <s v="CAE-FE"/>
    <s v="Proporción de energías renovables consumidas por actividad económica (porcentaje)"/>
    <s v="Proporción de energías renovables consumidas por actividad económica (porcentaje)"/>
    <x v="2"/>
    <x v="4"/>
    <n v="0.60481385518985387"/>
  </r>
  <r>
    <s v="CAE-FE"/>
    <s v="Proporción de energías renovables consumidas por actividad económica (porcentaje)"/>
    <s v="Proporción de energías renovables consumidas por actividad económica (porcentaje)"/>
    <x v="2"/>
    <x v="5"/>
    <n v="1.3930053349140488"/>
  </r>
  <r>
    <s v="CAE-FE"/>
    <s v="Proporción de energías renovables consumidas por actividad económica (porcentaje)"/>
    <s v="Proporción de energías renovables consumidas por actividad económica (porcentaje)"/>
    <x v="3"/>
    <x v="1"/>
    <n v="3.2164683177870697E-2"/>
  </r>
  <r>
    <s v="CAE-FE"/>
    <s v="Proporción de energías renovables consumidas por actividad económica (porcentaje)"/>
    <s v="Proporción de energías renovables consumidas por actividad económica (porcentaje)"/>
    <x v="3"/>
    <x v="2"/>
    <n v="0.18527095877721167"/>
  </r>
  <r>
    <s v="CAE-FE"/>
    <s v="Proporción de energías renovables consumidas por actividad económica (porcentaje)"/>
    <s v="Proporción de energías renovables consumidas por actividad económica (porcentaje)"/>
    <x v="3"/>
    <x v="3"/>
    <n v="95.237165532658466"/>
  </r>
  <r>
    <s v="CAE-FE"/>
    <s v="Proporción de energías renovables consumidas por actividad económica (porcentaje)"/>
    <s v="Proporción de energías renovables consumidas por actividad económica (porcentaje)"/>
    <x v="3"/>
    <x v="4"/>
    <n v="0.57827041932872136"/>
  </r>
  <r>
    <s v="CAE-FE"/>
    <s v="Proporción de energías renovables consumidas por actividad económica (porcentaje)"/>
    <s v="Proporción de energías renovables consumidas por actividad económica (porcentaje)"/>
    <x v="3"/>
    <x v="5"/>
    <n v="1.2446062171603018"/>
  </r>
  <r>
    <s v="CAE-FE"/>
    <s v="Proporción de energías renovables consumidas por actividad económica (porcentaje)"/>
    <s v="Proporción de energías renovables consumidas por actividad económica (porcentaje)"/>
    <x v="4"/>
    <x v="1"/>
    <n v="1.7562346329469618E-2"/>
  </r>
  <r>
    <s v="CAE-FE"/>
    <s v="Proporción de energías renovables consumidas por actividad económica (porcentaje)"/>
    <s v="Proporción de energías renovables consumidas por actividad económica (porcentaje)"/>
    <x v="4"/>
    <x v="2"/>
    <n v="0.21019442984760903"/>
  </r>
  <r>
    <s v="CAE-FE"/>
    <s v="Proporción de energías renovables consumidas por actividad económica (porcentaje)"/>
    <s v="Proporción de energías renovables consumidas por actividad económica (porcentaje)"/>
    <x v="4"/>
    <x v="3"/>
    <n v="84.033281252941279"/>
  </r>
  <r>
    <s v="CAE-FE"/>
    <s v="Proporción de energías renovables consumidas por actividad económica (porcentaje)"/>
    <s v="Proporción de energías renovables consumidas por actividad económica (porcentaje)"/>
    <x v="4"/>
    <x v="4"/>
    <n v="0.65501080169733594"/>
  </r>
  <r>
    <s v="CAE-FE"/>
    <s v="Proporción de energías renovables consumidas por actividad económica (porcentaje)"/>
    <s v="Proporción de energías renovables consumidas por actividad económica (porcentaje)"/>
    <x v="4"/>
    <x v="6"/>
    <n v="9.9245732433505349E-3"/>
  </r>
  <r>
    <s v="CAE-FE"/>
    <s v="Proporción de energías renovables consumidas por actividad económica (porcentaje)"/>
    <s v="Proporción de energías renovables consumidas por actividad económica (porcentaje)"/>
    <x v="4"/>
    <x v="5"/>
    <n v="0.73748355377051444"/>
  </r>
  <r>
    <s v="CAE-FE"/>
    <s v="Proporción de energías renovables consumidas por actividad económica (porcentaje)"/>
    <s v="Proporción de energías renovables consumidas por actividad económica (porcentaje)"/>
    <x v="5"/>
    <x v="1"/>
    <n v="3.2456994482310937E-2"/>
  </r>
  <r>
    <s v="CAE-FE"/>
    <s v="Proporción de energías renovables consumidas por actividad económica (porcentaje)"/>
    <s v="Proporción de energías renovables consumidas por actividad económica (porcentaje)"/>
    <x v="5"/>
    <x v="2"/>
    <n v="0.18859028760018859"/>
  </r>
  <r>
    <s v="CAE-FE"/>
    <s v="Proporción de energías renovables consumidas por actividad económica (porcentaje)"/>
    <s v="Proporción de energías renovables consumidas por actividad económica (porcentaje)"/>
    <x v="5"/>
    <x v="3"/>
    <n v="93.289351613235752"/>
  </r>
  <r>
    <s v="CAE-FE"/>
    <s v="Proporción de energías renovables consumidas por actividad económica (porcentaje)"/>
    <s v="Proporción de energías renovables consumidas por actividad económica (porcentaje)"/>
    <x v="5"/>
    <x v="4"/>
    <n v="1.6102294419948882"/>
  </r>
  <r>
    <s v="CAE-FE"/>
    <s v="Proporción de energías renovables consumidas por actividad económica (porcentaje)"/>
    <s v="Proporción de energías renovables consumidas por actividad económica (porcentaje)"/>
    <x v="5"/>
    <x v="6"/>
    <n v="7.5731497418244406E-2"/>
  </r>
  <r>
    <s v="CAE-FE"/>
    <s v="Proporción de energías renovables consumidas por actividad económica (porcentaje)"/>
    <s v="Proporción de energías renovables consumidas por actividad económica (porcentaje)"/>
    <x v="5"/>
    <x v="5"/>
    <n v="1.3517791566417627"/>
  </r>
  <r>
    <s v="CAE-FE"/>
    <s v="Proporción de energías renovables consumidas por actividad económica (porcentaje)"/>
    <s v="Proporción de energías renovables consumidas por actividad económica (porcentaje)"/>
    <x v="6"/>
    <x v="1"/>
    <n v="3.341129301703976E-2"/>
  </r>
  <r>
    <s v="CAE-FE"/>
    <s v="Proporción de energías renovables consumidas por actividad económica (porcentaje)"/>
    <s v="Proporción de energías renovables consumidas por actividad económica (porcentaje)"/>
    <x v="6"/>
    <x v="2"/>
    <n v="0.18181818181818182"/>
  </r>
  <r>
    <s v="CAE-FE"/>
    <s v="Proporción de energías renovables consumidas por actividad económica (porcentaje)"/>
    <s v="Proporción de energías renovables consumidas por actividad económica (porcentaje)"/>
    <x v="6"/>
    <x v="3"/>
    <n v="94.21215097516486"/>
  </r>
  <r>
    <s v="CAE-FE"/>
    <s v="Proporción de energías renovables consumidas por actividad económica (porcentaje)"/>
    <s v="Proporción de energías renovables consumidas por actividad económica (porcentaje)"/>
    <x v="6"/>
    <x v="4"/>
    <n v="1.3650600271477151"/>
  </r>
  <r>
    <s v="CAE-FE"/>
    <s v="Proporción de energías renovables consumidas por actividad económica (porcentaje)"/>
    <s v="Proporción de energías renovables consumidas por actividad económica (porcentaje)"/>
    <x v="6"/>
    <x v="6"/>
    <n v="0.17261219792865362"/>
  </r>
  <r>
    <s v="CAE-FE"/>
    <s v="Proporción de energías renovables consumidas por actividad económica (porcentaje)"/>
    <s v="Proporción de energías renovables consumidas por actividad económica (porcentaje)"/>
    <x v="6"/>
    <x v="5"/>
    <n v="1.3019726858877085"/>
  </r>
  <r>
    <s v="CAE-FE"/>
    <s v="Proporción de energías renovables consumidas por actividad económica (porcentaje)"/>
    <s v="Proporción de energías renovables consumidas por actividad económica (porcentaje)"/>
    <x v="7"/>
    <x v="1"/>
    <n v="2.440214738897023E-2"/>
  </r>
  <r>
    <s v="CAE-FE"/>
    <s v="Proporción de energías renovables consumidas por actividad económica (porcentaje)"/>
    <s v="Proporción de energías renovables consumidas por actividad económica (porcentaje)"/>
    <x v="7"/>
    <x v="2"/>
    <n v="0.17043033659991477"/>
  </r>
  <r>
    <s v="CAE-FE"/>
    <s v="Proporción de energías renovables consumidas por actividad económica (porcentaje)"/>
    <s v="Proporción de energías renovables consumidas por actividad económica (porcentaje)"/>
    <x v="7"/>
    <x v="3"/>
    <n v="91.239948480523552"/>
  </r>
  <r>
    <s v="CAE-FE"/>
    <s v="Proporción de energías renovables consumidas por actividad económica (porcentaje)"/>
    <s v="Proporción de energías renovables consumidas por actividad económica (porcentaje)"/>
    <x v="7"/>
    <x v="4"/>
    <n v="2.713933927137723"/>
  </r>
  <r>
    <s v="CAE-FE"/>
    <s v="Proporción de energías renovables consumidas por actividad económica (porcentaje)"/>
    <s v="Proporción de energías renovables consumidas por actividad económica (porcentaje)"/>
    <x v="7"/>
    <x v="6"/>
    <n v="0.17742673992673993"/>
  </r>
  <r>
    <s v="CAE-FE"/>
    <s v="Proporción de energías renovables consumidas por actividad económica (porcentaje)"/>
    <s v="Proporción de energías renovables consumidas por actividad económica (porcentaje)"/>
    <x v="7"/>
    <x v="5"/>
    <n v="1.1062800689495484"/>
  </r>
  <r>
    <s v="CAE-FE"/>
    <s v="Proporción de energías renovables consumidas por actividad económica (porcentaje)"/>
    <s v="Proporción de energías renovables consumidas por actividad económica (porcentaje)"/>
    <x v="8"/>
    <x v="1"/>
    <n v="1.4729709824716454E-2"/>
  </r>
  <r>
    <s v="CAE-FE"/>
    <s v="Proporción de energías renovables consumidas por actividad económica (porcentaje)"/>
    <s v="Proporción de energías renovables consumidas por actividad económica (porcentaje)"/>
    <x v="8"/>
    <x v="2"/>
    <n v="0.16842105263157894"/>
  </r>
  <r>
    <s v="CAE-FE"/>
    <s v="Proporción de energías renovables consumidas por actividad económica (porcentaje)"/>
    <s v="Proporción de energías renovables consumidas por actividad económica (porcentaje)"/>
    <x v="8"/>
    <x v="3"/>
    <n v="81.149471700652796"/>
  </r>
  <r>
    <s v="CAE-FE"/>
    <s v="Proporción de energías renovables consumidas por actividad económica (porcentaje)"/>
    <s v="Proporción de energías renovables consumidas por actividad económica (porcentaje)"/>
    <x v="8"/>
    <x v="4"/>
    <n v="2.8949318370592545"/>
  </r>
  <r>
    <s v="CAE-FE"/>
    <s v="Proporción de energías renovables consumidas por actividad económica (porcentaje)"/>
    <s v="Proporción de energías renovables consumidas por actividad económica (porcentaje)"/>
    <x v="8"/>
    <x v="6"/>
    <n v="0.14604183669086379"/>
  </r>
  <r>
    <s v="CAE-FE"/>
    <s v="Proporción de energías renovables consumidas por actividad económica (porcentaje)"/>
    <s v="Proporción de energías renovables consumidas por actividad económica (porcentaje)"/>
    <x v="8"/>
    <x v="5"/>
    <n v="1.0809458275991493"/>
  </r>
  <r>
    <s v="CAE-FE"/>
    <s v="Proporción de energías renovables consumidas por actividad económica (porcentaje)"/>
    <s v="Proporción de energías renovables consumidas por actividad económica (porcentaje)"/>
    <x v="9"/>
    <x v="1"/>
    <n v="1.763046544428773E-2"/>
  </r>
  <r>
    <s v="CAE-FE"/>
    <s v="Proporción de energías renovables consumidas por actividad económica (porcentaje)"/>
    <s v="Proporción de energías renovables consumidas por actividad económica (porcentaje)"/>
    <x v="9"/>
    <x v="2"/>
    <n v="0.15168752370117558"/>
  </r>
  <r>
    <s v="CAE-FE"/>
    <s v="Proporción de energías renovables consumidas por actividad económica (porcentaje)"/>
    <s v="Proporción de energías renovables consumidas por actividad económica (porcentaje)"/>
    <x v="9"/>
    <x v="3"/>
    <n v="85.599313599313604"/>
  </r>
  <r>
    <s v="CAE-FE"/>
    <s v="Proporción de energías renovables consumidas por actividad económica (porcentaje)"/>
    <s v="Proporción de energías renovables consumidas por actividad económica (porcentaje)"/>
    <x v="9"/>
    <x v="4"/>
    <n v="3.0251962678285174"/>
  </r>
  <r>
    <s v="CAE-FE"/>
    <s v="Proporción de energías renovables consumidas por actividad económica (porcentaje)"/>
    <s v="Proporción de energías renovables consumidas por actividad económica (porcentaje)"/>
    <x v="9"/>
    <x v="6"/>
    <n v="0.16177490177952392"/>
  </r>
  <r>
    <s v="CAE-FE"/>
    <s v="Proporción de energías renovables consumidas por actividad económica (porcentaje)"/>
    <s v="Proporción de energías renovables consumidas por actividad económica (porcentaje)"/>
    <x v="9"/>
    <x v="5"/>
    <n v="1.0218737491464764"/>
  </r>
  <r>
    <s v="CAE-FE"/>
    <s v="Proporción de energías renovables consumidas por actividad económica (porcentaje)"/>
    <s v="Proporción de energías renovables consumidas por actividad económica (porcentaje)"/>
    <x v="10"/>
    <x v="1"/>
    <n v="1.5900779138177772E-2"/>
  </r>
  <r>
    <s v="CAE-FE"/>
    <s v="Proporción de energías renovables consumidas por actividad económica (porcentaje)"/>
    <s v="Proporción de energías renovables consumidas por actividad económica (porcentaje)"/>
    <x v="10"/>
    <x v="2"/>
    <n v="0.17774617845716317"/>
  </r>
  <r>
    <s v="CAE-FE"/>
    <s v="Proporción de energías renovables consumidas por actividad económica (porcentaje)"/>
    <s v="Proporción de energías renovables consumidas por actividad económica (porcentaje)"/>
    <x v="10"/>
    <x v="3"/>
    <n v="83.763266509433961"/>
  </r>
  <r>
    <s v="CAE-FE"/>
    <s v="Proporción de energías renovables consumidas por actividad económica (porcentaje)"/>
    <s v="Proporción de energías renovables consumidas por actividad económica (porcentaje)"/>
    <x v="10"/>
    <x v="4"/>
    <n v="3.9407252505496633"/>
  </r>
  <r>
    <s v="CAE-FE"/>
    <s v="Proporción de energías renovables consumidas por actividad económica (porcentaje)"/>
    <s v="Proporción de energías renovables consumidas por actividad económica (porcentaje)"/>
    <x v="10"/>
    <x v="6"/>
    <n v="0.14714898835070508"/>
  </r>
  <r>
    <s v="CAE-FE"/>
    <s v="Proporción de energías renovables consumidas por actividad económica (porcentaje)"/>
    <s v="Proporción de energías renovables consumidas por actividad económica (porcentaje)"/>
    <x v="10"/>
    <x v="5"/>
    <n v="1.0332488091570491"/>
  </r>
  <r>
    <s v="CAE-FE"/>
    <s v="Proporción de energías renovables consumidas por actividad económica (porcentaje)"/>
    <s v="Proporción de energías renovables consumidas por actividad económica (porcentaje)"/>
    <x v="11"/>
    <x v="1"/>
    <n v="2.7307482250136534E-2"/>
  </r>
  <r>
    <s v="CAE-FE"/>
    <s v="Proporción de energías renovables consumidas por actividad económica (porcentaje)"/>
    <s v="Proporción de energías renovables consumidas por actividad económica (porcentaje)"/>
    <x v="11"/>
    <x v="2"/>
    <n v="0.18424689083371718"/>
  </r>
  <r>
    <s v="CAE-FE"/>
    <s v="Proporción de energías renovables consumidas por actividad económica (porcentaje)"/>
    <s v="Proporción de energías renovables consumidas por actividad económica (porcentaje)"/>
    <x v="11"/>
    <x v="3"/>
    <n v="92.417972933502085"/>
  </r>
  <r>
    <s v="CAE-FE"/>
    <s v="Proporción de energías renovables consumidas por actividad económica (porcentaje)"/>
    <s v="Proporción de energías renovables consumidas por actividad económica (porcentaje)"/>
    <x v="11"/>
    <x v="4"/>
    <n v="4.8788781501738523"/>
  </r>
  <r>
    <s v="CAE-FE"/>
    <s v="Proporción de energías renovables consumidas por actividad económica (porcentaje)"/>
    <s v="Proporción de energías renovables consumidas por actividad económica (porcentaje)"/>
    <x v="11"/>
    <x v="6"/>
    <n v="0.18179981820018182"/>
  </r>
  <r>
    <s v="CAE-FE"/>
    <s v="Proporción de energías renovables consumidas por actividad económica (porcentaje)"/>
    <s v="Proporción de energías renovables consumidas por actividad económica (porcentaje)"/>
    <x v="11"/>
    <x v="5"/>
    <n v="1.2621187041853867"/>
  </r>
  <r>
    <s v="CAE-FE"/>
    <s v="Proporción de energías renovables consumidas por actividad económica (porcentaje)"/>
    <s v="Proporción de energías renovables consumidas por actividad económica (porcentaje)"/>
    <x v="12"/>
    <x v="1"/>
    <n v="3.0721966205837174E-2"/>
  </r>
  <r>
    <s v="CAE-FE"/>
    <s v="Proporción de energías renovables consumidas por actividad económica (porcentaje)"/>
    <s v="Proporción de energías renovables consumidas por actividad económica (porcentaje)"/>
    <x v="12"/>
    <x v="2"/>
    <n v="0.22016732716864817"/>
  </r>
  <r>
    <s v="CAE-FE"/>
    <s v="Proporción de energías renovables consumidas por actividad económica (porcentaje)"/>
    <s v="Proporción de energías renovables consumidas por actividad económica (porcentaje)"/>
    <x v="12"/>
    <x v="3"/>
    <n v="96.348381101009124"/>
  </r>
  <r>
    <s v="CAE-FE"/>
    <s v="Proporción de energías renovables consumidas por actividad económica (porcentaje)"/>
    <s v="Proporción de energías renovables consumidas por actividad económica (porcentaje)"/>
    <x v="12"/>
    <x v="4"/>
    <n v="3.7758335816246378"/>
  </r>
  <r>
    <s v="CAE-FE"/>
    <s v="Proporción de energías renovables consumidas por actividad económica (porcentaje)"/>
    <s v="Proporción de energías renovables consumidas por actividad económica (porcentaje)"/>
    <x v="12"/>
    <x v="6"/>
    <n v="0.18697579998931566"/>
  </r>
  <r>
    <s v="CAE-FE"/>
    <s v="Proporción de energías renovables consumidas por actividad económica (porcentaje)"/>
    <s v="Proporción de energías renovables consumidas por actividad económica (porcentaje)"/>
    <x v="12"/>
    <x v="5"/>
    <n v="1.3277145990879178"/>
  </r>
  <r>
    <s v="CAE-FE"/>
    <s v="Proporción de energías renovables consumidas por actividad económica (porcentaje)"/>
    <s v="Proporción de energías renovables consumidas por actividad económica (porcentaje)"/>
    <x v="13"/>
    <x v="1"/>
    <n v="2.4242424242424242E-2"/>
  </r>
  <r>
    <s v="CAE-FE"/>
    <s v="Proporción de energías renovables consumidas por actividad económica (porcentaje)"/>
    <s v="Proporción de energías renovables consumidas por actividad económica (porcentaje)"/>
    <x v="13"/>
    <x v="2"/>
    <n v="0.22904260192395787"/>
  </r>
  <r>
    <s v="CAE-FE"/>
    <s v="Proporción de energías renovables consumidas por actividad económica (porcentaje)"/>
    <s v="Proporción de energías renovables consumidas por actividad económica (porcentaje)"/>
    <x v="13"/>
    <x v="3"/>
    <n v="92.185541837468975"/>
  </r>
  <r>
    <s v="CAE-FE"/>
    <s v="Proporción de energías renovables consumidas por actividad económica (porcentaje)"/>
    <s v="Proporción de energías renovables consumidas por actividad económica (porcentaje)"/>
    <x v="13"/>
    <x v="4"/>
    <n v="3.1306582224125599"/>
  </r>
  <r>
    <s v="CAE-FE"/>
    <s v="Proporción de energías renovables consumidas por actividad económica (porcentaje)"/>
    <s v="Proporción de energías renovables consumidas por actividad económica (porcentaje)"/>
    <x v="13"/>
    <x v="6"/>
    <n v="0.18664909969257795"/>
  </r>
  <r>
    <s v="CAE-FE"/>
    <s v="Proporción de energías renovables consumidas por actividad económica (porcentaje)"/>
    <s v="Proporción de energías renovables consumidas por actividad económica (porcentaje)"/>
    <x v="13"/>
    <x v="5"/>
    <n v="1.3259805440237933"/>
  </r>
  <r>
    <s v="CAE-FE"/>
    <s v="Proporción de energías renovables consumidas por actividad económica (porcentaje)"/>
    <s v="Proporción de energías renovables consumidas por actividad económica (porcentaje)"/>
    <x v="14"/>
    <x v="1"/>
    <n v="2.9086678301337987E-2"/>
  </r>
  <r>
    <s v="CAE-FE"/>
    <s v="Proporción de energías renovables consumidas por actividad económica (porcentaje)"/>
    <s v="Proporción de energías renovables consumidas por actividad económica (porcentaje)"/>
    <x v="14"/>
    <x v="2"/>
    <n v="0.22461814914645103"/>
  </r>
  <r>
    <s v="CAE-FE"/>
    <s v="Proporción de energías renovables consumidas por actividad económica (porcentaje)"/>
    <s v="Proporción de energías renovables consumidas por actividad económica (porcentaje)"/>
    <x v="14"/>
    <x v="3"/>
    <n v="96.515040352164334"/>
  </r>
  <r>
    <s v="CAE-FE"/>
    <s v="Proporción de energías renovables consumidas por actividad económica (porcentaje)"/>
    <s v="Proporción de energías renovables consumidas por actividad económica (porcentaje)"/>
    <x v="14"/>
    <x v="4"/>
    <n v="3.6656243348995594"/>
  </r>
  <r>
    <s v="CAE-FE"/>
    <s v="Proporción de energías renovables consumidas por actividad económica (porcentaje)"/>
    <s v="Proporción de energías renovables consumidas por actividad económica (porcentaje)"/>
    <x v="14"/>
    <x v="6"/>
    <n v="0.16421398345228322"/>
  </r>
  <r>
    <s v="CAE-FE"/>
    <s v="Proporción de energías renovables consumidas por actividad económica (porcentaje)"/>
    <s v="Proporción de energías renovables consumidas por actividad económica (porcentaje)"/>
    <x v="14"/>
    <x v="5"/>
    <n v="1.413850946561227"/>
  </r>
  <r>
    <s v="CAE-FE"/>
    <s v="Proporción de energías renovables consumidas por actividad económica (porcentaje)"/>
    <s v="Proporción de energías renovables consumidas por actividad económica (porcentaje)"/>
    <x v="15"/>
    <x v="1"/>
    <n v="2.978850163836759E-2"/>
  </r>
  <r>
    <s v="CAE-FE"/>
    <s v="Proporción de energías renovables consumidas por actividad económica (porcentaje)"/>
    <s v="Proporción de energías renovables consumidas por actividad económica (porcentaje)"/>
    <x v="15"/>
    <x v="2"/>
    <n v="0.22532672374943669"/>
  </r>
  <r>
    <s v="CAE-FE"/>
    <s v="Proporción de energías renovables consumidas por actividad económica (porcentaje)"/>
    <s v="Proporción de energías renovables consumidas por actividad económica (porcentaje)"/>
    <x v="15"/>
    <x v="3"/>
    <n v="96.961144944124555"/>
  </r>
  <r>
    <s v="CAE-FE"/>
    <s v="Proporción de energías renovables consumidas por actividad económica (porcentaje)"/>
    <s v="Proporción de energías renovables consumidas por actividad económica (porcentaje)"/>
    <x v="15"/>
    <x v="4"/>
    <n v="3.345011687842935"/>
  </r>
  <r>
    <s v="CAE-FE"/>
    <s v="Proporción de energías renovables consumidas por actividad económica (porcentaje)"/>
    <s v="Proporción de energías renovables consumidas por actividad económica (porcentaje)"/>
    <x v="15"/>
    <x v="6"/>
    <n v="0.21873391662377764"/>
  </r>
  <r>
    <s v="CAE-FE"/>
    <s v="Proporción de energías renovables consumidas por actividad económica (porcentaje)"/>
    <s v="Proporción de energías renovables consumidas por actividad económica (porcentaje)"/>
    <x v="15"/>
    <x v="5"/>
    <n v="1.6420361247947455"/>
  </r>
  <r>
    <s v="CAE-FE"/>
    <s v="Proporción de energías renovables consumidas por actividad económica (porcentaje)"/>
    <s v="Proporción de energías renovables consumidas por actividad económica (porcentaje)"/>
    <x v="16"/>
    <x v="1"/>
    <n v="3.2456994482310937E-2"/>
  </r>
  <r>
    <s v="CAE-FE"/>
    <s v="Proporción de energías renovables consumidas por actividad económica (porcentaje)"/>
    <s v="Proporción de energías renovables consumidas por actividad económica (porcentaje)"/>
    <x v="16"/>
    <x v="2"/>
    <n v="0.17476406850751486"/>
  </r>
  <r>
    <s v="CAE-FE"/>
    <s v="Proporción de energías renovables consumidas por actividad económica (porcentaje)"/>
    <s v="Proporción de energías renovables consumidas por actividad económica (porcentaje)"/>
    <x v="16"/>
    <x v="3"/>
    <n v="97.095971635878186"/>
  </r>
  <r>
    <s v="CAE-FE"/>
    <s v="Proporción de energías renovables consumidas por actividad económica (porcentaje)"/>
    <s v="Proporción de energías renovables consumidas por actividad económica (porcentaje)"/>
    <x v="16"/>
    <x v="4"/>
    <n v="4.4883967626181933"/>
  </r>
  <r>
    <s v="CAE-FE"/>
    <s v="Proporción de energías renovables consumidas por actividad económica (porcentaje)"/>
    <s v="Proporción de energías renovables consumidas por actividad económica (porcentaje)"/>
    <x v="16"/>
    <x v="6"/>
    <n v="0.28968713789107764"/>
  </r>
  <r>
    <s v="CAE-FE"/>
    <s v="Proporción de energías renovables consumidas por actividad económica (porcentaje)"/>
    <s v="Proporción de energías renovables consumidas por actividad económica (porcentaje)"/>
    <x v="16"/>
    <x v="5"/>
    <n v="2.396576319543509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49">
  <r>
    <m/>
    <m/>
    <m/>
    <x v="0"/>
    <x v="0"/>
    <m/>
  </r>
  <r>
    <s v="CAE-FE"/>
    <s v="Proporción de energías renovables (porcentaje)"/>
    <s v="Proporción de energías renovables (porcentaje)"/>
    <x v="1"/>
    <x v="1"/>
    <n v="386824"/>
  </r>
  <r>
    <s v="CAE-FE"/>
    <s v="Proporción de energías renovables (porcentaje)"/>
    <s v="Proporción de energías renovables (porcentaje)"/>
    <x v="1"/>
    <x v="2"/>
    <n v="3415458"/>
  </r>
  <r>
    <s v="CAE-FE"/>
    <s v="Proporción de energías renovables (porcentaje)"/>
    <s v="Proporción de energías renovables (porcentaje)"/>
    <x v="1"/>
    <x v="3"/>
    <n v="11.325684578759276"/>
  </r>
  <r>
    <s v="CAE-FE"/>
    <s v="Proporción de energías renovables (porcentaje)"/>
    <s v="Proporción de energías renovables (porcentaje)"/>
    <x v="2"/>
    <x v="1"/>
    <n v="396957"/>
  </r>
  <r>
    <s v="CAE-FE"/>
    <s v="Proporción de energías renovables (porcentaje)"/>
    <s v="Proporción de energías renovables (porcentaje)"/>
    <x v="2"/>
    <x v="2"/>
    <n v="3615925"/>
  </r>
  <r>
    <s v="CAE-FE"/>
    <s v="Proporción de energías renovables (porcentaje)"/>
    <s v="Proporción de energías renovables (porcentaje)"/>
    <x v="2"/>
    <x v="3"/>
    <n v="10.97802083837469"/>
  </r>
  <r>
    <s v="CAE-FE"/>
    <s v="Proporción de energías renovables (porcentaje)"/>
    <s v="Proporción de energías renovables (porcentaje)"/>
    <x v="3"/>
    <x v="1"/>
    <n v="396675"/>
  </r>
  <r>
    <s v="CAE-FE"/>
    <s v="Proporción de energías renovables (porcentaje)"/>
    <s v="Proporción de energías renovables (porcentaje)"/>
    <x v="3"/>
    <x v="2"/>
    <n v="3749255"/>
  </r>
  <r>
    <s v="CAE-FE"/>
    <s v="Proporción de energías renovables (porcentaje)"/>
    <s v="Proporción de energías renovables (porcentaje)"/>
    <x v="3"/>
    <x v="3"/>
    <n v="10.580101913580165"/>
  </r>
  <r>
    <s v="CAE-FE"/>
    <s v="Proporción de energías renovables (porcentaje)"/>
    <s v="Proporción de energías renovables (porcentaje)"/>
    <x v="4"/>
    <x v="1"/>
    <n v="393387"/>
  </r>
  <r>
    <s v="CAE-FE"/>
    <s v="Proporción de energías renovables (porcentaje)"/>
    <s v="Proporción de energías renovables (porcentaje)"/>
    <x v="4"/>
    <x v="2"/>
    <n v="4050446"/>
  </r>
  <r>
    <s v="CAE-FE"/>
    <s v="Proporción de energías renovables (porcentaje)"/>
    <s v="Proporción de energías renovables (porcentaje)"/>
    <x v="4"/>
    <x v="3"/>
    <n v="9.7121897193543631"/>
  </r>
  <r>
    <s v="CAE-FE"/>
    <s v="Proporción de energías renovables (porcentaje)"/>
    <s v="Proporción de energías renovables (porcentaje)"/>
    <x v="5"/>
    <x v="1"/>
    <n v="398127"/>
  </r>
  <r>
    <s v="CAE-FE"/>
    <s v="Proporción de energías renovables (porcentaje)"/>
    <s v="Proporción de energías renovables (porcentaje)"/>
    <x v="5"/>
    <x v="2"/>
    <n v="4251570"/>
  </r>
  <r>
    <s v="CAE-FE"/>
    <s v="Proporción de energías renovables (porcentaje)"/>
    <s v="Proporción de energías renovables (porcentaje)"/>
    <x v="5"/>
    <x v="3"/>
    <n v="9.3642348591226305"/>
  </r>
  <r>
    <s v="CAE-FE"/>
    <s v="Proporción de energías renovables (porcentaje)"/>
    <s v="Proporción de energías renovables (porcentaje)"/>
    <x v="6"/>
    <x v="1"/>
    <n v="385946"/>
  </r>
  <r>
    <s v="CAE-FE"/>
    <s v="Proporción de energías renovables (porcentaje)"/>
    <s v="Proporción de energías renovables (porcentaje)"/>
    <x v="6"/>
    <x v="2"/>
    <n v="4544085"/>
  </r>
  <r>
    <s v="CAE-FE"/>
    <s v="Proporción de energías renovables (porcentaje)"/>
    <s v="Proporción de energías renovables (porcentaje)"/>
    <x v="6"/>
    <x v="3"/>
    <n v="8.493371052698178"/>
  </r>
  <r>
    <s v="CAE-FE"/>
    <s v="Proporción de energías renovables (porcentaje)"/>
    <s v="Proporción de energías renovables (porcentaje)"/>
    <x v="7"/>
    <x v="1"/>
    <n v="427409"/>
  </r>
  <r>
    <s v="CAE-FE"/>
    <s v="Proporción de energías renovables (porcentaje)"/>
    <s v="Proporción de energías renovables (porcentaje)"/>
    <x v="7"/>
    <x v="2"/>
    <n v="5169640"/>
  </r>
  <r>
    <s v="CAE-FE"/>
    <s v="Proporción de energías renovables (porcentaje)"/>
    <s v="Proporción de energías renovables (porcentaje)"/>
    <x v="7"/>
    <x v="3"/>
    <n v="8.2676743448286523"/>
  </r>
  <r>
    <s v="CAE-FE"/>
    <s v="Proporción de energías renovables (porcentaje)"/>
    <s v="Proporción de energías renovables (porcentaje)"/>
    <x v="8"/>
    <x v="1"/>
    <n v="415438"/>
  </r>
  <r>
    <s v="CAE-FE"/>
    <s v="Proporción de energías renovables (porcentaje)"/>
    <s v="Proporción de energías renovables (porcentaje)"/>
    <x v="8"/>
    <x v="2"/>
    <n v="5380275"/>
  </r>
  <r>
    <s v="CAE-FE"/>
    <s v="Proporción de energías renovables (porcentaje)"/>
    <s v="Proporción de energías renovables (porcentaje)"/>
    <x v="8"/>
    <x v="3"/>
    <n v="7.7215012243797956"/>
  </r>
  <r>
    <s v="CAE-FE"/>
    <s v="Proporción de energías renovables (porcentaje)"/>
    <s v="Proporción de energías renovables (porcentaje)"/>
    <x v="9"/>
    <x v="1"/>
    <n v="404735"/>
  </r>
  <r>
    <s v="CAE-FE"/>
    <s v="Proporción de energías renovables (porcentaje)"/>
    <s v="Proporción de energías renovables (porcentaje)"/>
    <x v="9"/>
    <x v="2"/>
    <n v="5423046"/>
  </r>
  <r>
    <s v="CAE-FE"/>
    <s v="Proporción de energías renovables (porcentaje)"/>
    <s v="Proporción de energías renovables (porcentaje)"/>
    <x v="9"/>
    <x v="3"/>
    <n v="7.4632411379140065"/>
  </r>
  <r>
    <s v="CAE-FE"/>
    <s v="Proporción de energías renovables (porcentaje)"/>
    <s v="Proporción de energías renovables (porcentaje)"/>
    <x v="10"/>
    <x v="1"/>
    <n v="417612"/>
  </r>
  <r>
    <s v="CAE-FE"/>
    <s v="Proporción de energías renovables (porcentaje)"/>
    <s v="Proporción de energías renovables (porcentaje)"/>
    <x v="10"/>
    <x v="2"/>
    <n v="5451237"/>
  </r>
  <r>
    <s v="CAE-FE"/>
    <s v="Proporción de energías renovables (porcentaje)"/>
    <s v="Proporción de energías renovables (porcentaje)"/>
    <x v="10"/>
    <x v="3"/>
    <n v="7.6608666986960934"/>
  </r>
  <r>
    <s v="CAE-FE"/>
    <s v="Proporción de energías renovables (porcentaje)"/>
    <s v="Proporción de energías renovables (porcentaje)"/>
    <x v="11"/>
    <x v="1"/>
    <n v="414802"/>
  </r>
  <r>
    <s v="CAE-FE"/>
    <s v="Proporción de energías renovables (porcentaje)"/>
    <s v="Proporción de energías renovables (porcentaje)"/>
    <x v="11"/>
    <x v="2"/>
    <n v="5308868"/>
  </r>
  <r>
    <s v="CAE-FE"/>
    <s v="Proporción de energías renovables (porcentaje)"/>
    <s v="Proporción de energías renovables (porcentaje)"/>
    <x v="11"/>
    <x v="3"/>
    <n v="7.8133794247662589"/>
  </r>
  <r>
    <s v="CAE-FE"/>
    <s v="Proporción de energías renovables (porcentaje)"/>
    <s v="Proporción de energías renovables (porcentaje)"/>
    <x v="12"/>
    <x v="1"/>
    <n v="411837"/>
  </r>
  <r>
    <s v="CAE-FE"/>
    <s v="Proporción de energías renovables (porcentaje)"/>
    <s v="Proporción de energías renovables (porcentaje)"/>
    <x v="12"/>
    <x v="2"/>
    <n v="5146775"/>
  </r>
  <r>
    <s v="CAE-FE"/>
    <s v="Proporción de energías renovables (porcentaje)"/>
    <s v="Proporción de energías renovables (porcentaje)"/>
    <x v="12"/>
    <x v="3"/>
    <n v="8.0018458160692862"/>
  </r>
  <r>
    <s v="CAE-FE"/>
    <s v="Proporción de energías renovables (porcentaje)"/>
    <s v="Proporción de energías renovables (porcentaje)"/>
    <x v="13"/>
    <x v="1"/>
    <n v="443155.00504141161"/>
  </r>
  <r>
    <s v="CAE-FE"/>
    <s v="Proporción de energías renovables (porcentaje)"/>
    <s v="Proporción de energías renovables (porcentaje)"/>
    <x v="13"/>
    <x v="2"/>
    <n v="5101038.0050414111"/>
  </r>
  <r>
    <s v="CAE-FE"/>
    <s v="Proporción de energías renovables (porcentaje)"/>
    <s v="Proporción de energías renovables (porcentaje)"/>
    <x v="13"/>
    <x v="3"/>
    <n v="8.6875456446989165"/>
  </r>
  <r>
    <s v="CAE-FE"/>
    <s v="Proporción de energías renovables (porcentaje)"/>
    <s v="Proporción de energías renovables (porcentaje)"/>
    <x v="14"/>
    <x v="1"/>
    <n v="447649.40907454089"/>
  </r>
  <r>
    <s v="CAE-FE"/>
    <s v="Proporción de energías renovables (porcentaje)"/>
    <s v="Proporción de energías renovables (porcentaje)"/>
    <x v="14"/>
    <x v="2"/>
    <n v="5021706.4090745412"/>
  </r>
  <r>
    <s v="CAE-FE"/>
    <s v="Proporción de energías renovables (porcentaje)"/>
    <s v="Proporción de energías renovables (porcentaje)"/>
    <x v="14"/>
    <x v="3"/>
    <n v="8.9142887418828405"/>
  </r>
  <r>
    <s v="CAE-FE"/>
    <s v="Proporción de energías renovables (porcentaje)"/>
    <s v="Proporción de energías renovables (porcentaje)"/>
    <x v="15"/>
    <x v="1"/>
    <n v="425612"/>
  </r>
  <r>
    <s v="CAE-FE"/>
    <s v="Proporción de energías renovables (porcentaje)"/>
    <s v="Proporción de energías renovables (porcentaje)"/>
    <x v="15"/>
    <x v="2"/>
    <n v="5029520"/>
  </r>
  <r>
    <s v="CAE-FE"/>
    <s v="Proporción de energías renovables (porcentaje)"/>
    <s v="Proporción de energías renovables (porcentaje)"/>
    <x v="15"/>
    <x v="3"/>
    <n v="8.4622787065167255"/>
  </r>
  <r>
    <s v="CAE-FE"/>
    <s v="Proporción de energías renovables (porcentaje)"/>
    <s v="Proporción de energías renovables (porcentaje)"/>
    <x v="16"/>
    <x v="1"/>
    <n v="405296"/>
  </r>
  <r>
    <s v="CAE-FE"/>
    <s v="Proporción de energías renovables (porcentaje)"/>
    <s v="Proporción de energías renovables (porcentaje)"/>
    <x v="16"/>
    <x v="2"/>
    <n v="3937144"/>
  </r>
  <r>
    <s v="CAE-FE"/>
    <s v="Proporción de energías renovables (porcentaje)"/>
    <s v="Proporción de energías renovables (porcentaje)"/>
    <x v="16"/>
    <x v="3"/>
    <n v="10.2941624690384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49">
  <r>
    <m/>
    <m/>
    <m/>
    <x v="0"/>
    <x v="0"/>
    <m/>
  </r>
  <r>
    <s v="CAE-ARME"/>
    <s v="Disponibilidad de reservas minero - energéticas"/>
    <s v="Disponibilidad de reservas minero - energéticas"/>
    <x v="1"/>
    <x v="1"/>
    <n v="116"/>
  </r>
  <r>
    <s v="CAE-ARME"/>
    <s v="Disponibilidad de reservas minero - energéticas"/>
    <s v="Disponibilidad de reservas minero - energéticas"/>
    <x v="1"/>
    <x v="2"/>
    <n v="14"/>
  </r>
  <r>
    <s v="CAE-ARME"/>
    <s v="Disponibilidad de reservas minero - energéticas"/>
    <s v="Disponibilidad de reservas minero - energéticas"/>
    <x v="1"/>
    <x v="3"/>
    <n v="8"/>
  </r>
  <r>
    <s v="CAE-ARME"/>
    <s v="Disponibilidad de reservas minero - energéticas"/>
    <s v="Disponibilidad de reservas minero - energéticas"/>
    <x v="2"/>
    <x v="1"/>
    <n v="104"/>
  </r>
  <r>
    <s v="CAE-ARME"/>
    <s v="Disponibilidad de reservas minero - energéticas"/>
    <s v="Disponibilidad de reservas minero - energéticas"/>
    <x v="2"/>
    <x v="2"/>
    <n v="14"/>
  </r>
  <r>
    <s v="CAE-ARME"/>
    <s v="Disponibilidad de reservas minero - energéticas"/>
    <s v="Disponibilidad de reservas minero - energéticas"/>
    <x v="2"/>
    <x v="3"/>
    <n v="8"/>
  </r>
  <r>
    <s v="CAE-ARME"/>
    <s v="Disponibilidad de reservas minero - energéticas"/>
    <s v="Disponibilidad de reservas minero - energéticas"/>
    <x v="3"/>
    <x v="1"/>
    <n v="97"/>
  </r>
  <r>
    <s v="CAE-ARME"/>
    <s v="Disponibilidad de reservas minero - energéticas"/>
    <s v="Disponibilidad de reservas minero - energéticas"/>
    <x v="3"/>
    <x v="2"/>
    <n v="11"/>
  </r>
  <r>
    <s v="CAE-ARME"/>
    <s v="Disponibilidad de reservas minero - energéticas"/>
    <s v="Disponibilidad de reservas minero - energéticas"/>
    <x v="3"/>
    <x v="3"/>
    <n v="7"/>
  </r>
  <r>
    <s v="CAE-ARME"/>
    <s v="Disponibilidad de reservas minero - energéticas"/>
    <s v="Disponibilidad de reservas minero - energéticas"/>
    <x v="4"/>
    <x v="1"/>
    <n v="91"/>
  </r>
  <r>
    <s v="CAE-ARME"/>
    <s v="Disponibilidad de reservas minero - energéticas"/>
    <s v="Disponibilidad de reservas minero - energéticas"/>
    <x v="4"/>
    <x v="2"/>
    <n v="11"/>
  </r>
  <r>
    <s v="CAE-ARME"/>
    <s v="Disponibilidad de reservas minero - energéticas"/>
    <s v="Disponibilidad de reservas minero - energéticas"/>
    <x v="4"/>
    <x v="3"/>
    <n v="8"/>
  </r>
  <r>
    <s v="CAE-ARME"/>
    <s v="Disponibilidad de reservas minero - energéticas"/>
    <s v="Disponibilidad de reservas minero - energéticas"/>
    <x v="5"/>
    <x v="1"/>
    <n v="91"/>
  </r>
  <r>
    <s v="CAE-ARME"/>
    <s v="Disponibilidad de reservas minero - energéticas"/>
    <s v="Disponibilidad de reservas minero - energéticas"/>
    <x v="5"/>
    <x v="2"/>
    <n v="11"/>
  </r>
  <r>
    <s v="CAE-ARME"/>
    <s v="Disponibilidad de reservas minero - energéticas"/>
    <s v="Disponibilidad de reservas minero - energéticas"/>
    <x v="5"/>
    <x v="3"/>
    <n v="8"/>
  </r>
  <r>
    <s v="CAE-ARME"/>
    <s v="Disponibilidad de reservas minero - energéticas"/>
    <s v="Disponibilidad de reservas minero - energéticas"/>
    <x v="6"/>
    <x v="1"/>
    <n v="89"/>
  </r>
  <r>
    <s v="CAE-ARME"/>
    <s v="Disponibilidad de reservas minero - energéticas"/>
    <s v="Disponibilidad de reservas minero - energéticas"/>
    <x v="6"/>
    <x v="2"/>
    <n v="11"/>
  </r>
  <r>
    <s v="CAE-ARME"/>
    <s v="Disponibilidad de reservas minero - energéticas"/>
    <s v="Disponibilidad de reservas minero - energéticas"/>
    <x v="6"/>
    <x v="3"/>
    <n v="7"/>
  </r>
  <r>
    <s v="CAE-ARME"/>
    <s v="Disponibilidad de reservas minero - energéticas"/>
    <s v="Disponibilidad de reservas minero - energéticas"/>
    <x v="7"/>
    <x v="1"/>
    <n v="76"/>
  </r>
  <r>
    <s v="CAE-ARME"/>
    <s v="Disponibilidad de reservas minero - energéticas"/>
    <s v="Disponibilidad de reservas minero - energéticas"/>
    <x v="7"/>
    <x v="2"/>
    <n v="12"/>
  </r>
  <r>
    <s v="CAE-ARME"/>
    <s v="Disponibilidad de reservas minero - energéticas"/>
    <s v="Disponibilidad de reservas minero - energéticas"/>
    <x v="7"/>
    <x v="3"/>
    <n v="7"/>
  </r>
  <r>
    <s v="CAE-ARME"/>
    <s v="Disponibilidad de reservas minero - energéticas"/>
    <s v="Disponibilidad de reservas minero - energéticas"/>
    <x v="8"/>
    <x v="1"/>
    <n v="71"/>
  </r>
  <r>
    <s v="CAE-ARME"/>
    <s v="Disponibilidad de reservas minero - energéticas"/>
    <s v="Disponibilidad de reservas minero - energéticas"/>
    <x v="8"/>
    <x v="2"/>
    <n v="11"/>
  </r>
  <r>
    <s v="CAE-ARME"/>
    <s v="Disponibilidad de reservas minero - energéticas"/>
    <s v="Disponibilidad de reservas minero - energéticas"/>
    <x v="8"/>
    <x v="3"/>
    <n v="7"/>
  </r>
  <r>
    <s v="CAE-ARME"/>
    <s v="Disponibilidad de reservas minero - energéticas"/>
    <s v="Disponibilidad de reservas minero - energéticas"/>
    <x v="9"/>
    <x v="1"/>
    <n v="75"/>
  </r>
  <r>
    <s v="CAE-ARME"/>
    <s v="Disponibilidad de reservas minero - energéticas"/>
    <s v="Disponibilidad de reservas minero - energéticas"/>
    <x v="9"/>
    <x v="2"/>
    <n v="10"/>
  </r>
  <r>
    <s v="CAE-ARME"/>
    <s v="Disponibilidad de reservas minero - energéticas"/>
    <s v="Disponibilidad de reservas minero - energéticas"/>
    <x v="9"/>
    <x v="3"/>
    <n v="7"/>
  </r>
  <r>
    <s v="CAE-ARME"/>
    <s v="Disponibilidad de reservas minero - energéticas"/>
    <s v="Disponibilidad de reservas minero - energéticas"/>
    <x v="10"/>
    <x v="1"/>
    <n v="71"/>
  </r>
  <r>
    <s v="CAE-ARME"/>
    <s v="Disponibilidad de reservas minero - energéticas"/>
    <s v="Disponibilidad de reservas minero - energéticas"/>
    <x v="10"/>
    <x v="2"/>
    <n v="9"/>
  </r>
  <r>
    <s v="CAE-ARME"/>
    <s v="Disponibilidad de reservas minero - energéticas"/>
    <s v="Disponibilidad de reservas minero - energéticas"/>
    <x v="10"/>
    <x v="3"/>
    <n v="6"/>
  </r>
  <r>
    <s v="CAE-ARME"/>
    <s v="Disponibilidad de reservas minero - energéticas"/>
    <s v="Disponibilidad de reservas minero - energéticas"/>
    <x v="11"/>
    <x v="1"/>
    <n v="73"/>
  </r>
  <r>
    <s v="CAE-ARME"/>
    <s v="Disponibilidad de reservas minero - energéticas"/>
    <s v="Disponibilidad de reservas minero - energéticas"/>
    <x v="11"/>
    <x v="2"/>
    <n v="10"/>
  </r>
  <r>
    <s v="CAE-ARME"/>
    <s v="Disponibilidad de reservas minero - energéticas"/>
    <s v="Disponibilidad de reservas minero - energéticas"/>
    <x v="11"/>
    <x v="3"/>
    <n v="5"/>
  </r>
  <r>
    <s v="CAE-ARME"/>
    <s v="Disponibilidad de reservas minero - energéticas"/>
    <s v="Disponibilidad de reservas minero - energéticas"/>
    <x v="12"/>
    <x v="1"/>
    <n v="68"/>
  </r>
  <r>
    <s v="CAE-ARME"/>
    <s v="Disponibilidad de reservas minero - energéticas"/>
    <s v="Disponibilidad de reservas minero - energéticas"/>
    <x v="12"/>
    <x v="2"/>
    <n v="10"/>
  </r>
  <r>
    <s v="CAE-ARME"/>
    <s v="Disponibilidad de reservas minero - energéticas"/>
    <s v="Disponibilidad de reservas minero - energéticas"/>
    <x v="12"/>
    <x v="3"/>
    <n v="5"/>
  </r>
  <r>
    <s v="CAE-ARME"/>
    <s v="Disponibilidad de reservas minero - energéticas"/>
    <s v="Disponibilidad de reservas minero - energéticas"/>
    <x v="13"/>
    <x v="1"/>
    <n v="67"/>
  </r>
  <r>
    <s v="CAE-ARME"/>
    <s v="Disponibilidad de reservas minero - energéticas"/>
    <s v="Disponibilidad de reservas minero - energéticas"/>
    <x v="13"/>
    <x v="2"/>
    <n v="10"/>
  </r>
  <r>
    <s v="CAE-ARME"/>
    <s v="Disponibilidad de reservas minero - energéticas"/>
    <s v="Disponibilidad de reservas minero - energéticas"/>
    <x v="13"/>
    <x v="3"/>
    <n v="6"/>
  </r>
  <r>
    <s v="CAE-ARME"/>
    <s v="Disponibilidad de reservas minero - energéticas"/>
    <s v="Disponibilidad de reservas minero - energéticas"/>
    <x v="14"/>
    <x v="1"/>
    <n v="71"/>
  </r>
  <r>
    <s v="CAE-ARME"/>
    <s v="Disponibilidad de reservas minero - energéticas"/>
    <s v="Disponibilidad de reservas minero - energéticas"/>
    <x v="14"/>
    <x v="2"/>
    <n v="9"/>
  </r>
  <r>
    <s v="CAE-ARME"/>
    <s v="Disponibilidad de reservas minero - energéticas"/>
    <s v="Disponibilidad de reservas minero - energéticas"/>
    <x v="14"/>
    <x v="3"/>
    <n v="6"/>
  </r>
  <r>
    <s v="CAE-ARME"/>
    <s v="Disponibilidad de reservas minero - energéticas"/>
    <s v="Disponibilidad de reservas minero - energéticas"/>
    <x v="15"/>
    <x v="1"/>
    <n v="73"/>
  </r>
  <r>
    <s v="CAE-ARME"/>
    <s v="Disponibilidad de reservas minero - energéticas"/>
    <s v="Disponibilidad de reservas minero - energéticas"/>
    <x v="15"/>
    <x v="2"/>
    <n v="8"/>
  </r>
  <r>
    <s v="CAE-ARME"/>
    <s v="Disponibilidad de reservas minero - energéticas"/>
    <s v="Disponibilidad de reservas minero - energéticas"/>
    <x v="15"/>
    <x v="3"/>
    <n v="6"/>
  </r>
  <r>
    <s v="CAE-ARME"/>
    <s v="Disponibilidad de reservas minero - energéticas"/>
    <s v="Disponibilidad de reservas minero - energéticas"/>
    <x v="16"/>
    <x v="1"/>
    <n v="114"/>
  </r>
  <r>
    <s v="CAE-ARME"/>
    <s v="Disponibilidad de reservas minero - energéticas"/>
    <s v="Disponibilidad de reservas minero - energéticas"/>
    <x v="16"/>
    <x v="2"/>
    <n v="7"/>
  </r>
  <r>
    <s v="CAE-ARME"/>
    <s v="Disponibilidad de reservas minero - energéticas"/>
    <s v="Disponibilidad de reservas minero - energéticas"/>
    <x v="16"/>
    <x v="3"/>
    <n v="6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49">
  <r>
    <m/>
    <m/>
    <m/>
    <x v="0"/>
    <x v="0"/>
    <m/>
  </r>
  <r>
    <s v="CAE-ARME"/>
    <s v="Tasa de extracción de recursos minero-energéticos"/>
    <s v="Tasa de extracción de recursos minero-energéticos"/>
    <x v="1"/>
    <x v="1"/>
    <n v="0.85543199315654406"/>
  </r>
  <r>
    <s v="CAE-ARME"/>
    <s v="Tasa de extracción de recursos minero-energéticos"/>
    <s v="Tasa de extracción de recursos minero-energéticos"/>
    <x v="1"/>
    <x v="2"/>
    <n v="6.7009105766985755"/>
  </r>
  <r>
    <s v="CAE-ARME"/>
    <s v="Tasa de extracción de recursos minero-energéticos"/>
    <s v="Tasa de extracción de recursos minero-energéticos"/>
    <x v="1"/>
    <x v="3"/>
    <n v="11.66393293238564"/>
  </r>
  <r>
    <s v="CAE-ARME"/>
    <s v="Tasa de extracción de recursos minero-energéticos"/>
    <s v="Tasa de extracción de recursos minero-energéticos"/>
    <x v="2"/>
    <x v="1"/>
    <n v="0.94909404659188956"/>
  </r>
  <r>
    <s v="CAE-ARME"/>
    <s v="Tasa de extracción de recursos minero-energéticos"/>
    <s v="Tasa de extracción de recursos minero-energéticos"/>
    <x v="2"/>
    <x v="2"/>
    <n v="6.6423043852106627"/>
  </r>
  <r>
    <s v="CAE-ARME"/>
    <s v="Tasa de extracción de recursos minero-energéticos"/>
    <s v="Tasa de extracción de recursos minero-energéticos"/>
    <x v="2"/>
    <x v="3"/>
    <n v="11.332941867293012"/>
  </r>
  <r>
    <s v="CAE-ARME"/>
    <s v="Tasa de extracción de recursos minero-energéticos"/>
    <s v="Tasa de extracción de recursos minero-energéticos"/>
    <x v="3"/>
    <x v="1"/>
    <n v="1.0162601626016259"/>
  </r>
  <r>
    <s v="CAE-ARME"/>
    <s v="Tasa de extracción de recursos minero-energéticos"/>
    <s v="Tasa de extracción de recursos minero-energéticos"/>
    <x v="3"/>
    <x v="2"/>
    <n v="7.5489067894131177"/>
  </r>
  <r>
    <s v="CAE-ARME"/>
    <s v="Tasa de extracción de recursos minero-energéticos"/>
    <s v="Tasa de extracción de recursos minero-energéticos"/>
    <x v="3"/>
    <x v="3"/>
    <n v="12.5"/>
  </r>
  <r>
    <s v="CAE-ARME"/>
    <s v="Tasa de extracción de recursos minero-energéticos"/>
    <s v="Tasa de extracción de recursos minero-energéticos"/>
    <x v="4"/>
    <x v="1"/>
    <n v="1.0853622763273687"/>
  </r>
  <r>
    <s v="CAE-ARME"/>
    <s v="Tasa de extracción de recursos minero-energéticos"/>
    <s v="Tasa de extracción de recursos minero-energéticos"/>
    <x v="4"/>
    <x v="2"/>
    <n v="8.3037021543610123"/>
  </r>
  <r>
    <s v="CAE-ARME"/>
    <s v="Tasa de extracción de recursos minero-energéticos"/>
    <s v="Tasa de extracción de recursos minero-energéticos"/>
    <x v="4"/>
    <x v="3"/>
    <n v="11.417950079660116"/>
  </r>
  <r>
    <s v="CAE-ARME"/>
    <s v="Tasa de extracción de recursos minero-energéticos"/>
    <s v="Tasa de extracción de recursos minero-energéticos"/>
    <x v="5"/>
    <x v="1"/>
    <n v="1.0824436536180309"/>
  </r>
  <r>
    <s v="CAE-ARME"/>
    <s v="Tasa de extracción de recursos minero-energéticos"/>
    <s v="Tasa de extracción de recursos minero-energéticos"/>
    <x v="5"/>
    <x v="2"/>
    <n v="7.4435836982148871"/>
  </r>
  <r>
    <s v="CAE-ARME"/>
    <s v="Tasa de extracción de recursos minero-energéticos"/>
    <s v="Tasa de extracción de recursos minero-energéticos"/>
    <x v="5"/>
    <x v="3"/>
    <n v="10.9717868338558"/>
  </r>
  <r>
    <s v="CAE-ARME"/>
    <s v="Tasa de extracción de recursos minero-energéticos"/>
    <s v="Tasa de extracción de recursos minero-energéticos"/>
    <x v="6"/>
    <x v="1"/>
    <n v="1.1097780443911218"/>
  </r>
  <r>
    <s v="CAE-ARME"/>
    <s v="Tasa de extracción de recursos minero-energéticos"/>
    <s v="Tasa de extracción de recursos minero-energéticos"/>
    <x v="6"/>
    <x v="2"/>
    <n v="8.0625956795373366"/>
  </r>
  <r>
    <s v="CAE-ARME"/>
    <s v="Tasa de extracción de recursos minero-energéticos"/>
    <s v="Tasa de extracción de recursos minero-energéticos"/>
    <x v="6"/>
    <x v="3"/>
    <n v="12.238805970149254"/>
  </r>
  <r>
    <s v="CAE-ARME"/>
    <s v="Tasa de extracción de recursos minero-energéticos"/>
    <s v="Tasa de extracción de recursos minero-energéticos"/>
    <x v="7"/>
    <x v="1"/>
    <n v="1.3042159538974827"/>
  </r>
  <r>
    <s v="CAE-ARME"/>
    <s v="Tasa de extracción de recursos minero-energéticos"/>
    <s v="Tasa de extracción de recursos minero-energéticos"/>
    <x v="7"/>
    <x v="2"/>
    <n v="7.8752107925801003"/>
  </r>
  <r>
    <s v="CAE-ARME"/>
    <s v="Tasa de extracción de recursos minero-energéticos"/>
    <s v="Tasa de extracción de recursos minero-energéticos"/>
    <x v="7"/>
    <x v="3"/>
    <n v="12.880833011955264"/>
  </r>
  <r>
    <s v="CAE-ARME"/>
    <s v="Tasa de extracción de recursos minero-energéticos"/>
    <s v="Tasa de extracción de recursos minero-energéticos"/>
    <x v="8"/>
    <x v="1"/>
    <n v="1.3829133374308542"/>
  </r>
  <r>
    <s v="CAE-ARME"/>
    <s v="Tasa de extracción de recursos minero-energéticos"/>
    <s v="Tasa de extracción de recursos minero-energéticos"/>
    <x v="8"/>
    <x v="2"/>
    <n v="8.1257982120051082"/>
  </r>
  <r>
    <s v="CAE-ARME"/>
    <s v="Tasa de extracción de recursos minero-energéticos"/>
    <s v="Tasa de extracción de recursos minero-energéticos"/>
    <x v="8"/>
    <x v="3"/>
    <n v="12.706573632023504"/>
  </r>
  <r>
    <s v="CAE-ARME"/>
    <s v="Tasa de extracción de recursos minero-energéticos"/>
    <s v="Tasa de extracción de recursos minero-energéticos"/>
    <x v="9"/>
    <x v="1"/>
    <n v="1.3210445468509986"/>
  </r>
  <r>
    <s v="CAE-ARME"/>
    <s v="Tasa de extracción de recursos minero-energéticos"/>
    <s v="Tasa de extracción de recursos minero-energéticos"/>
    <x v="9"/>
    <x v="2"/>
    <n v="8.9135108318174296"/>
  </r>
  <r>
    <s v="CAE-ARME"/>
    <s v="Tasa de extracción de recursos minero-energéticos"/>
    <s v="Tasa de extracción de recursos minero-energéticos"/>
    <x v="9"/>
    <x v="3"/>
    <n v="13.08211873444721"/>
  </r>
  <r>
    <s v="CAE-ARME"/>
    <s v="Tasa de extracción de recursos minero-energéticos"/>
    <s v="Tasa de extracción de recursos minero-energéticos"/>
    <x v="10"/>
    <x v="1"/>
    <n v="1.3843521543008244"/>
  </r>
  <r>
    <s v="CAE-ARME"/>
    <s v="Tasa de extracción de recursos minero-energéticos"/>
    <s v="Tasa de extracción de recursos minero-energéticos"/>
    <x v="10"/>
    <x v="2"/>
    <n v="9.3863471314451701"/>
  </r>
  <r>
    <s v="CAE-ARME"/>
    <s v="Tasa de extracción de recursos minero-energéticos"/>
    <s v="Tasa de extracción de recursos minero-energéticos"/>
    <x v="10"/>
    <x v="3"/>
    <n v="13.525665043087297"/>
  </r>
  <r>
    <s v="CAE-ARME"/>
    <s v="Tasa de extracción de recursos minero-energéticos"/>
    <s v="Tasa de extracción de recursos minero-energéticos"/>
    <x v="11"/>
    <x v="1"/>
    <n v="1.3560391043834754"/>
  </r>
  <r>
    <s v="CAE-ARME"/>
    <s v="Tasa de extracción de recursos minero-energéticos"/>
    <s v="Tasa de extracción de recursos minero-energéticos"/>
    <x v="11"/>
    <x v="2"/>
    <n v="9.0131441685791778"/>
  </r>
  <r>
    <s v="CAE-ARME"/>
    <s v="Tasa de extracción de recursos minero-energéticos"/>
    <s v="Tasa de extracción de recursos minero-energéticos"/>
    <x v="11"/>
    <x v="3"/>
    <n v="15.240863787375417"/>
  </r>
  <r>
    <s v="CAE-ARME"/>
    <s v="Tasa de extracción de recursos minero-energéticos"/>
    <s v="Tasa de extracción de recursos minero-energéticos"/>
    <x v="12"/>
    <x v="1"/>
    <n v="1.4522821576763485"/>
  </r>
  <r>
    <s v="CAE-ARME"/>
    <s v="Tasa de extracción de recursos minero-energéticos"/>
    <s v="Tasa de extracción de recursos minero-energéticos"/>
    <x v="12"/>
    <x v="2"/>
    <n v="8.8768115942028984"/>
  </r>
  <r>
    <s v="CAE-ARME"/>
    <s v="Tasa de extracción de recursos minero-energéticos"/>
    <s v="Tasa de extracción de recursos minero-energéticos"/>
    <x v="12"/>
    <x v="3"/>
    <n v="15.766423357664234"/>
  </r>
  <r>
    <s v="CAE-ARME"/>
    <s v="Tasa de extracción de recursos minero-energéticos"/>
    <s v="Tasa de extracción de recursos minero-energéticos"/>
    <x v="13"/>
    <x v="1"/>
    <n v="1.477992528828975"/>
  </r>
  <r>
    <s v="CAE-ARME"/>
    <s v="Tasa de extracción de recursos minero-energéticos"/>
    <s v="Tasa de extracción de recursos minero-energéticos"/>
    <x v="13"/>
    <x v="2"/>
    <n v="8.9764513872697602"/>
  </r>
  <r>
    <s v="CAE-ARME"/>
    <s v="Tasa de extracción de recursos minero-energéticos"/>
    <s v="Tasa de extracción de recursos minero-energéticos"/>
    <x v="13"/>
    <x v="3"/>
    <n v="14.899713467048711"/>
  </r>
  <r>
    <s v="CAE-ARME"/>
    <s v="Tasa de extracción de recursos minero-energéticos"/>
    <s v="Tasa de extracción de recursos minero-energéticos"/>
    <x v="14"/>
    <x v="1"/>
    <n v="1.3967841481240866"/>
  </r>
  <r>
    <s v="CAE-ARME"/>
    <s v="Tasa de extracción de recursos minero-energéticos"/>
    <s v="Tasa de extracción de recursos minero-energéticos"/>
    <x v="14"/>
    <x v="2"/>
    <n v="9.7590073968026729"/>
  </r>
  <r>
    <s v="CAE-ARME"/>
    <s v="Tasa de extracción de recursos minero-energéticos"/>
    <s v="Tasa de extracción de recursos minero-energéticos"/>
    <x v="14"/>
    <x v="3"/>
    <n v="13.896218117854001"/>
  </r>
  <r>
    <s v="CAE-ARME"/>
    <s v="Tasa de extracción de recursos minero-energéticos"/>
    <s v="Tasa de extracción de recursos minero-energéticos"/>
    <x v="15"/>
    <x v="1"/>
    <n v="1.3506835776643058"/>
  </r>
  <r>
    <s v="CAE-ARME"/>
    <s v="Tasa de extracción de recursos minero-energéticos"/>
    <s v="Tasa de extracción de recursos minero-energéticos"/>
    <x v="15"/>
    <x v="2"/>
    <n v="11.025912215758858"/>
  </r>
  <r>
    <s v="CAE-ARME"/>
    <s v="Tasa de extracción de recursos minero-energéticos"/>
    <s v="Tasa de extracción de recursos minero-energéticos"/>
    <x v="15"/>
    <x v="3"/>
    <n v="13.663282571912013"/>
  </r>
  <r>
    <s v="CAE-ARME"/>
    <s v="Tasa de extracción de recursos minero-energéticos"/>
    <s v="Tasa de extracción de recursos minero-energéticos"/>
    <x v="16"/>
    <x v="1"/>
    <n v="0.818166638837869"/>
  </r>
  <r>
    <s v="CAE-ARME"/>
    <s v="Tasa de extracción de recursos minero-energéticos"/>
    <s v="Tasa de extracción de recursos minero-energéticos"/>
    <x v="16"/>
    <x v="2"/>
    <n v="12.3328864447087"/>
  </r>
  <r>
    <s v="CAE-ARME"/>
    <s v="Tasa de extracción de recursos minero-energéticos"/>
    <s v="Tasa de extracción de recursos minero-energéticos"/>
    <x v="16"/>
    <x v="3"/>
    <n v="13.564969062351301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49">
  <r>
    <m/>
    <m/>
    <m/>
    <x v="0"/>
    <x v="0"/>
    <m/>
  </r>
  <r>
    <s v="CAE-ARME"/>
    <s v="Variación del stock de las reservas minero - energéticas"/>
    <s v="Variación del stock de las reservas minero - energéticas"/>
    <x v="1"/>
    <x v="1"/>
    <n v="-0.85543199315654406"/>
  </r>
  <r>
    <s v="CAE-ARME"/>
    <s v="Variación del stock de las reservas minero - energéticas"/>
    <s v="Variación del stock de las reservas minero - energéticas"/>
    <x v="1"/>
    <x v="2"/>
    <n v="-4.5845272206303722"/>
  </r>
  <r>
    <s v="CAE-ARME"/>
    <s v="Variación del stock de las reservas minero - energéticas"/>
    <s v="Variación del stock de las reservas minero - energéticas"/>
    <x v="1"/>
    <x v="3"/>
    <n v="-1.5572105619498984"/>
  </r>
  <r>
    <s v="CAE-ARME"/>
    <s v="Variación del stock de las reservas minero - energéticas"/>
    <s v="Variación del stock de las reservas minero - energéticas"/>
    <x v="2"/>
    <x v="1"/>
    <n v="-0.94909404659188956"/>
  </r>
  <r>
    <s v="CAE-ARME"/>
    <s v="Variación del stock de las reservas minero - energéticas"/>
    <s v="Variación del stock de las reservas minero - energéticas"/>
    <x v="2"/>
    <x v="2"/>
    <n v="8.6836836836836842"/>
  </r>
  <r>
    <s v="CAE-ARME"/>
    <s v="Variación del stock de las reservas minero - energéticas"/>
    <s v="Variación del stock de las reservas minero - energéticas"/>
    <x v="2"/>
    <x v="3"/>
    <n v="3.8514442916093539"/>
  </r>
  <r>
    <s v="CAE-ARME"/>
    <s v="Variación del stock de las reservas minero - energéticas"/>
    <s v="Variación del stock de las reservas minero - energéticas"/>
    <x v="3"/>
    <x v="1"/>
    <n v="-1.0162601626016259"/>
  </r>
  <r>
    <s v="CAE-ARME"/>
    <s v="Variación del stock de las reservas minero - energéticas"/>
    <s v="Variación del stock de las reservas minero - energéticas"/>
    <x v="3"/>
    <x v="2"/>
    <n v="-13.746258346764909"/>
  </r>
  <r>
    <s v="CAE-ARME"/>
    <s v="Variación del stock de las reservas minero - energéticas"/>
    <s v="Variación del stock de las reservas minero - energéticas"/>
    <x v="3"/>
    <x v="3"/>
    <n v="-10.066225165562914"/>
  </r>
  <r>
    <s v="CAE-ARME"/>
    <s v="Variación del stock de las reservas minero - energéticas"/>
    <s v="Variación del stock de las reservas minero - energéticas"/>
    <x v="4"/>
    <x v="1"/>
    <n v="-1.0853622763273687"/>
  </r>
  <r>
    <s v="CAE-ARME"/>
    <s v="Variación del stock de las reservas minero - energéticas"/>
    <s v="Variación del stock de las reservas minero - energéticas"/>
    <x v="4"/>
    <x v="2"/>
    <n v="17.031500266951415"/>
  </r>
  <r>
    <s v="CAE-ARME"/>
    <s v="Variación del stock de las reservas minero - energéticas"/>
    <s v="Variación del stock de las reservas minero - energéticas"/>
    <x v="4"/>
    <x v="3"/>
    <n v="22.827687776141385"/>
  </r>
  <r>
    <s v="CAE-ARME"/>
    <s v="Variación del stock de las reservas minero - energéticas"/>
    <s v="Variación del stock de las reservas minero - energéticas"/>
    <x v="5"/>
    <x v="1"/>
    <n v="-1.1269276393831553"/>
  </r>
  <r>
    <s v="CAE-ARME"/>
    <s v="Variación del stock de las reservas minero - energéticas"/>
    <s v="Variación del stock de las reservas minero - energéticas"/>
    <x v="5"/>
    <x v="2"/>
    <n v="8.0520072992700733"/>
  </r>
  <r>
    <s v="CAE-ARME"/>
    <s v="Variación del stock de las reservas minero - energéticas"/>
    <s v="Variación del stock de las reservas minero - energéticas"/>
    <x v="5"/>
    <x v="3"/>
    <n v="19.18465227817746"/>
  </r>
  <r>
    <s v="CAE-ARME"/>
    <s v="Variación del stock de las reservas minero - energéticas"/>
    <s v="Variación del stock de las reservas minero - energéticas"/>
    <x v="6"/>
    <x v="1"/>
    <n v="-1.1097780443911218"/>
  </r>
  <r>
    <s v="CAE-ARME"/>
    <s v="Variación del stock de las reservas minero - energéticas"/>
    <s v="Variación del stock de las reservas minero - energéticas"/>
    <x v="6"/>
    <x v="2"/>
    <n v="14.10175216381676"/>
  </r>
  <r>
    <s v="CAE-ARME"/>
    <s v="Variación del stock de las reservas minero - energéticas"/>
    <s v="Variación del stock de las reservas minero - energéticas"/>
    <x v="6"/>
    <x v="3"/>
    <n v="3.5211267605633805"/>
  </r>
  <r>
    <s v="CAE-ARME"/>
    <s v="Variación del stock de las reservas minero - energéticas"/>
    <s v="Variación del stock de las reservas minero - energéticas"/>
    <x v="7"/>
    <x v="1"/>
    <n v="-1.3042159538974827"/>
  </r>
  <r>
    <s v="CAE-ARME"/>
    <s v="Variación del stock de las reservas minero - energéticas"/>
    <s v="Variación del stock de las reservas minero - energéticas"/>
    <x v="7"/>
    <x v="2"/>
    <n v="1.0730804810360608"/>
  </r>
  <r>
    <s v="CAE-ARME"/>
    <s v="Variación del stock de las reservas minero - energéticas"/>
    <s v="Variación del stock de las reservas minero - energéticas"/>
    <x v="7"/>
    <x v="3"/>
    <n v="9.7667638483965007"/>
  </r>
  <r>
    <s v="CAE-ARME"/>
    <s v="Variación del stock de las reservas minero - energéticas"/>
    <s v="Variación del stock de las reservas minero - energéticas"/>
    <x v="8"/>
    <x v="1"/>
    <n v="-1.3829133374308542"/>
  </r>
  <r>
    <s v="CAE-ARME"/>
    <s v="Variación del stock de las reservas minero - energéticas"/>
    <s v="Variación del stock de las reservas minero - energéticas"/>
    <x v="8"/>
    <x v="2"/>
    <n v="4.8325096101043377"/>
  </r>
  <r>
    <s v="CAE-ARME"/>
    <s v="Variación del stock de las reservas minero - energéticas"/>
    <s v="Variación del stock de las reservas minero - energéticas"/>
    <x v="8"/>
    <x v="3"/>
    <n v="5.2235502434705623"/>
  </r>
  <r>
    <s v="CAE-ARME"/>
    <s v="Variación del stock de las reservas minero - energéticas"/>
    <s v="Variación del stock de las reservas minero - energéticas"/>
    <x v="9"/>
    <x v="1"/>
    <n v="9.348706762231225E-2"/>
  </r>
  <r>
    <s v="CAE-ARME"/>
    <s v="Variación del stock de las reservas minero - energéticas"/>
    <s v="Variación del stock de las reservas minero - energéticas"/>
    <x v="9"/>
    <x v="2"/>
    <n v="-3.823991618648507"/>
  </r>
  <r>
    <s v="CAE-ARME"/>
    <s v="Variación del stock de las reservas minero - energéticas"/>
    <s v="Variación del stock de las reservas minero - energéticas"/>
    <x v="9"/>
    <x v="3"/>
    <n v="2.860748843079512"/>
  </r>
  <r>
    <s v="CAE-ARME"/>
    <s v="Variación del stock de las reservas minero - energéticas"/>
    <s v="Variación del stock de las reservas minero - energéticas"/>
    <x v="10"/>
    <x v="1"/>
    <n v="-1.3075965130759652"/>
  </r>
  <r>
    <s v="CAE-ARME"/>
    <s v="Variación del stock de las reservas minero - energéticas"/>
    <s v="Variación del stock de las reservas minero - energéticas"/>
    <x v="10"/>
    <x v="2"/>
    <n v="-13.59840232389252"/>
  </r>
  <r>
    <s v="CAE-ARME"/>
    <s v="Variación del stock de las reservas minero - energéticas"/>
    <s v="Variación del stock de las reservas minero - energéticas"/>
    <x v="10"/>
    <x v="3"/>
    <n v="-5.6032719836400817"/>
  </r>
  <r>
    <s v="CAE-ARME"/>
    <s v="Variación del stock de las reservas minero - energéticas"/>
    <s v="Variación del stock de las reservas minero - energéticas"/>
    <x v="11"/>
    <x v="1"/>
    <n v="-1.3564668769716088"/>
  </r>
  <r>
    <s v="CAE-ARME"/>
    <s v="Variación del stock de las reservas minero - energéticas"/>
    <s v="Variación del stock de las reservas minero - energéticas"/>
    <x v="11"/>
    <x v="2"/>
    <n v="-8.363101491910065"/>
  </r>
  <r>
    <s v="CAE-ARME"/>
    <s v="Variación del stock de las reservas minero - energéticas"/>
    <s v="Variación del stock de las reservas minero - energéticas"/>
    <x v="11"/>
    <x v="3"/>
    <n v="-13.258232235701906"/>
  </r>
  <r>
    <s v="CAE-ARME"/>
    <s v="Variación del stock de las reservas minero - energéticas"/>
    <s v="Variación del stock de las reservas minero - energéticas"/>
    <x v="12"/>
    <x v="1"/>
    <n v="-1.5829868883914295"/>
  </r>
  <r>
    <s v="CAE-ARME"/>
    <s v="Variación del stock de las reservas minero - energéticas"/>
    <s v="Variación del stock de las reservas minero - energéticas"/>
    <x v="12"/>
    <x v="2"/>
    <n v="-7.7275854161889477"/>
  </r>
  <r>
    <s v="CAE-ARME"/>
    <s v="Variación del stock de las reservas minero - energéticas"/>
    <s v="Variación del stock de las reservas minero - energéticas"/>
    <x v="12"/>
    <x v="3"/>
    <n v="-16.833166833166832"/>
  </r>
  <r>
    <s v="CAE-ARME"/>
    <s v="Variación del stock de las reservas minero - energéticas"/>
    <s v="Variación del stock de las reservas minero - energéticas"/>
    <x v="13"/>
    <x v="1"/>
    <n v="-1.4459788789601948"/>
  </r>
  <r>
    <s v="CAE-ARME"/>
    <s v="Variación del stock de las reservas minero - energéticas"/>
    <s v="Variación del stock de las reservas minero - energéticas"/>
    <x v="13"/>
    <x v="2"/>
    <n v="-3.180914512922465"/>
  </r>
  <r>
    <s v="CAE-ARME"/>
    <s v="Variación del stock de las reservas minero - energéticas"/>
    <s v="Variación del stock de las reservas minero - energéticas"/>
    <x v="13"/>
    <x v="3"/>
    <n v="7.0270270270270272"/>
  </r>
  <r>
    <s v="CAE-ARME"/>
    <s v="Variación del stock de las reservas minero - energéticas"/>
    <s v="Variación del stock de las reservas minero - energéticas"/>
    <x v="14"/>
    <x v="1"/>
    <n v="8.2426640290141781E-2"/>
  </r>
  <r>
    <s v="CAE-ARME"/>
    <s v="Variación del stock de las reservas minero - energéticas"/>
    <s v="Variación del stock de las reservas minero - energéticas"/>
    <x v="14"/>
    <x v="2"/>
    <n v="-2.9260780287474333"/>
  </r>
  <r>
    <s v="CAE-ARME"/>
    <s v="Variación del stock de las reservas minero - energéticas"/>
    <s v="Variación del stock de las reservas minero - energéticas"/>
    <x v="14"/>
    <x v="3"/>
    <n v="9.8765432098765427"/>
  </r>
  <r>
    <s v="CAE-ARME"/>
    <s v="Variación del stock de las reservas minero - energéticas"/>
    <s v="Variación del stock de las reservas minero - energéticas"/>
    <x v="15"/>
    <x v="1"/>
    <n v="-1.3506835776643058"/>
  </r>
  <r>
    <s v="CAE-ARME"/>
    <s v="Variación del stock de las reservas minero - energéticas"/>
    <s v="Variación del stock de las reservas minero - energéticas"/>
    <x v="15"/>
    <x v="2"/>
    <n v="-16.367001586462191"/>
  </r>
  <r>
    <s v="CAE-ARME"/>
    <s v="Variación del stock de las reservas minero - energéticas"/>
    <s v="Variación del stock de las reservas minero - energéticas"/>
    <x v="15"/>
    <x v="3"/>
    <n v="4.2390194075587333"/>
  </r>
  <r>
    <s v="CAE-ARME"/>
    <s v="Variación del stock de las reservas minero - energéticas"/>
    <s v="Variación del stock de las reservas minero - energéticas"/>
    <x v="16"/>
    <x v="1"/>
    <n v="-6.7957922858573996"/>
  </r>
  <r>
    <s v="CAE-ARME"/>
    <s v="Variación del stock de las reservas minero - energéticas"/>
    <s v="Variación del stock de las reservas minero - energéticas"/>
    <x v="16"/>
    <x v="2"/>
    <n v="-6.7657287385393596"/>
  </r>
  <r>
    <s v="CAE-ARME"/>
    <s v="Variación del stock de las reservas minero - energéticas"/>
    <s v="Variación del stock de las reservas minero - energéticas"/>
    <x v="16"/>
    <x v="3"/>
    <n v="-11.02400783929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S18" firstHeaderRow="1" firstDataRow="2" firstDataCol="1"/>
  <pivotFields count="6">
    <pivotField showAll="0"/>
    <pivotField showAll="0"/>
    <pivotField showAll="0"/>
    <pivotField axis="axisCol" showAll="0">
      <items count="1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0"/>
        <item t="default"/>
      </items>
    </pivotField>
    <pivotField axis="axisRow" showAll="0">
      <items count="14">
        <item x="12"/>
        <item x="8"/>
        <item x="9"/>
        <item x="10"/>
        <item x="11"/>
        <item x="1"/>
        <item x="6"/>
        <item x="5"/>
        <item x="2"/>
        <item x="3"/>
        <item x="7"/>
        <item x="4"/>
        <item x="0"/>
        <item t="default"/>
      </items>
    </pivotField>
    <pivotField dataField="1" showAll="0"/>
  </pivotFields>
  <rowFields count="1">
    <field x="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uma de Valor" fld="5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2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S18" firstHeaderRow="1" firstDataRow="2" firstDataCol="1"/>
  <pivotFields count="6">
    <pivotField showAll="0"/>
    <pivotField showAll="0"/>
    <pivotField showAll="0"/>
    <pivotField axis="axisCol" showAll="0">
      <items count="1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0"/>
        <item t="default"/>
      </items>
    </pivotField>
    <pivotField axis="axisRow" showAll="0">
      <items count="14">
        <item x="12"/>
        <item x="8"/>
        <item x="9"/>
        <item x="10"/>
        <item x="11"/>
        <item x="1"/>
        <item x="6"/>
        <item x="5"/>
        <item x="2"/>
        <item x="3"/>
        <item x="7"/>
        <item x="4"/>
        <item x="0"/>
        <item t="default"/>
      </items>
    </pivotField>
    <pivotField dataField="1" showAll="0"/>
  </pivotFields>
  <rowFields count="1">
    <field x="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uma de Valor" fld="5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Tabla dinámica3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S11" firstHeaderRow="1" firstDataRow="2" firstDataCol="1"/>
  <pivotFields count="6">
    <pivotField showAll="0"/>
    <pivotField showAll="0"/>
    <pivotField showAll="0"/>
    <pivotField axis="axisCol" showAll="0">
      <items count="1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0"/>
        <item t="default"/>
      </items>
    </pivotField>
    <pivotField axis="axisRow" showAll="0">
      <items count="7">
        <item x="5"/>
        <item x="3"/>
        <item x="1"/>
        <item x="2"/>
        <item x="4"/>
        <item x="0"/>
        <item t="default"/>
      </items>
    </pivotField>
    <pivotField dataField="1"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uma de Valor" fld="5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Tabla dinámica4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S9" firstHeaderRow="1" firstDataRow="2" firstDataCol="1"/>
  <pivotFields count="6">
    <pivotField showAll="0"/>
    <pivotField showAll="0"/>
    <pivotField showAll="0"/>
    <pivotField axis="axisCol" showAll="0">
      <items count="1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0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  <pivotField dataField="1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uma de Valor" fld="5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Tabla dinámica5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S12" firstHeaderRow="1" firstDataRow="2" firstDataCol="1"/>
  <pivotFields count="6">
    <pivotField showAll="0"/>
    <pivotField showAll="0"/>
    <pivotField showAll="0"/>
    <pivotField axis="axisCol" showAll="0">
      <items count="1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0"/>
        <item t="default"/>
      </items>
    </pivotField>
    <pivotField axis="axisRow" showAll="0">
      <items count="8">
        <item x="4"/>
        <item x="3"/>
        <item x="2"/>
        <item x="5"/>
        <item x="6"/>
        <item x="1"/>
        <item x="0"/>
        <item t="default"/>
      </items>
    </pivotField>
    <pivotField dataField="1"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uma de Valor" fld="5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Tabla dinámica7" cacheId="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S9" firstHeaderRow="1" firstDataRow="2" firstDataCol="1"/>
  <pivotFields count="6">
    <pivotField showAll="0"/>
    <pivotField showAll="0"/>
    <pivotField showAll="0"/>
    <pivotField axis="axisCol" showAll="0">
      <items count="1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0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  <pivotField dataField="1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uma de Valor" fld="5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Tabla dinámica8" cacheId="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S9" firstHeaderRow="1" firstDataRow="2" firstDataCol="1"/>
  <pivotFields count="6">
    <pivotField showAll="0"/>
    <pivotField showAll="0"/>
    <pivotField showAll="0"/>
    <pivotField axis="axisCol" showAll="0">
      <items count="1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0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  <pivotField dataField="1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uma de Valor" fld="5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000-000000000000}" name="Tabla dinámica10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S9" firstHeaderRow="1" firstDataRow="2" firstDataCol="1"/>
  <pivotFields count="6">
    <pivotField showAll="0"/>
    <pivotField showAll="0"/>
    <pivotField showAll="0"/>
    <pivotField axis="axisCol" showAll="0">
      <items count="1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0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  <pivotField dataField="1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uma de Valor" fld="5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200-000000000000}" name="Tabla dinámica12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S9" firstHeaderRow="1" firstDataRow="2" firstDataCol="1"/>
  <pivotFields count="6">
    <pivotField showAll="0"/>
    <pivotField showAll="0"/>
    <pivotField showAll="0"/>
    <pivotField axis="axisCol" showAll="0">
      <items count="1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0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  <pivotField dataField="1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uma de Valor" fld="5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6"/>
  <sheetViews>
    <sheetView tabSelected="1" topLeftCell="A2" zoomScale="55" zoomScaleNormal="55" workbookViewId="0">
      <pane ySplit="2" topLeftCell="A7" activePane="bottomLeft" state="frozen"/>
      <selection activeCell="B2" sqref="B2"/>
      <selection pane="bottomLeft" activeCell="A7" sqref="A7"/>
    </sheetView>
  </sheetViews>
  <sheetFormatPr baseColWidth="10" defaultColWidth="10.81640625" defaultRowHeight="16.5"/>
  <cols>
    <col min="1" max="1" width="3.7265625" style="75" customWidth="1"/>
    <col min="2" max="2" width="21" style="75" customWidth="1"/>
    <col min="3" max="3" width="96.54296875" style="75" customWidth="1"/>
    <col min="4" max="4" width="10.81640625" style="75" customWidth="1"/>
    <col min="5" max="5" width="12.7265625" style="161" customWidth="1"/>
    <col min="6" max="6" width="44.54296875" style="162" customWidth="1"/>
    <col min="7" max="7" width="52.54296875" style="162" customWidth="1"/>
    <col min="8" max="8" width="45.54296875" style="141" customWidth="1"/>
    <col min="9" max="13" width="10.81640625" style="161"/>
    <col min="14" max="16384" width="10.81640625" style="75"/>
  </cols>
  <sheetData>
    <row r="1" spans="2:13" ht="10.5" customHeight="1"/>
    <row r="2" spans="2:13">
      <c r="B2" s="223" t="s">
        <v>28</v>
      </c>
      <c r="C2" s="223" t="s">
        <v>0</v>
      </c>
      <c r="D2" s="225" t="s">
        <v>274</v>
      </c>
      <c r="E2" s="225"/>
      <c r="F2" s="224" t="s">
        <v>27</v>
      </c>
      <c r="G2" s="226" t="s">
        <v>275</v>
      </c>
      <c r="H2" s="222" t="s">
        <v>20</v>
      </c>
      <c r="I2" s="222" t="s">
        <v>26</v>
      </c>
      <c r="J2" s="222"/>
      <c r="K2" s="222"/>
      <c r="L2" s="222"/>
      <c r="M2" s="222"/>
    </row>
    <row r="3" spans="2:13">
      <c r="B3" s="223"/>
      <c r="C3" s="223"/>
      <c r="D3" s="215" t="s">
        <v>276</v>
      </c>
      <c r="E3" s="215" t="s">
        <v>277</v>
      </c>
      <c r="F3" s="224"/>
      <c r="G3" s="227"/>
      <c r="H3" s="222"/>
      <c r="I3" s="149" t="s">
        <v>21</v>
      </c>
      <c r="J3" s="149" t="s">
        <v>22</v>
      </c>
      <c r="K3" s="149" t="s">
        <v>23</v>
      </c>
      <c r="L3" s="149" t="s">
        <v>24</v>
      </c>
      <c r="M3" s="149" t="s">
        <v>25</v>
      </c>
    </row>
    <row r="4" spans="2:13" ht="49.5">
      <c r="B4" s="3" t="s">
        <v>40</v>
      </c>
      <c r="C4" s="74" t="s">
        <v>6</v>
      </c>
      <c r="D4" s="2"/>
      <c r="E4" s="2" t="s">
        <v>2</v>
      </c>
      <c r="F4" s="139" t="s">
        <v>41</v>
      </c>
      <c r="G4" s="139" t="s">
        <v>256</v>
      </c>
      <c r="H4" s="100" t="s">
        <v>48</v>
      </c>
      <c r="I4" s="2" t="s">
        <v>2</v>
      </c>
      <c r="J4" s="2"/>
      <c r="K4" s="2" t="s">
        <v>2</v>
      </c>
      <c r="L4" s="2"/>
      <c r="M4" s="2" t="s">
        <v>2</v>
      </c>
    </row>
    <row r="5" spans="2:13" ht="49.5">
      <c r="B5" s="3" t="s">
        <v>40</v>
      </c>
      <c r="C5" s="74" t="s">
        <v>7</v>
      </c>
      <c r="D5" s="2"/>
      <c r="E5" s="2" t="s">
        <v>2</v>
      </c>
      <c r="F5" s="139" t="s">
        <v>7</v>
      </c>
      <c r="G5" s="139" t="s">
        <v>256</v>
      </c>
      <c r="H5" s="100" t="s">
        <v>100</v>
      </c>
      <c r="I5" s="2" t="s">
        <v>2</v>
      </c>
      <c r="J5" s="2"/>
      <c r="K5" s="2" t="s">
        <v>2</v>
      </c>
      <c r="L5" s="2"/>
      <c r="M5" s="2" t="s">
        <v>2</v>
      </c>
    </row>
    <row r="6" spans="2:13" ht="86.15" customHeight="1">
      <c r="B6" s="3" t="s">
        <v>40</v>
      </c>
      <c r="C6" s="74" t="s">
        <v>278</v>
      </c>
      <c r="D6" s="2"/>
      <c r="E6" s="2" t="s">
        <v>2</v>
      </c>
      <c r="F6" s="139" t="s">
        <v>108</v>
      </c>
      <c r="G6" s="139" t="s">
        <v>256</v>
      </c>
      <c r="H6" s="100" t="s">
        <v>102</v>
      </c>
      <c r="I6" s="2" t="s">
        <v>2</v>
      </c>
      <c r="J6" s="2"/>
      <c r="K6" s="2" t="s">
        <v>2</v>
      </c>
      <c r="L6" s="2"/>
      <c r="M6" s="2" t="s">
        <v>2</v>
      </c>
    </row>
    <row r="7" spans="2:13" ht="40.5" customHeight="1">
      <c r="B7" s="3" t="s">
        <v>40</v>
      </c>
      <c r="C7" s="74" t="s">
        <v>207</v>
      </c>
      <c r="D7" s="2"/>
      <c r="E7" s="2" t="s">
        <v>2</v>
      </c>
      <c r="F7" s="139" t="s">
        <v>47</v>
      </c>
      <c r="G7" s="139" t="s">
        <v>256</v>
      </c>
      <c r="H7" s="100" t="s">
        <v>101</v>
      </c>
      <c r="I7" s="2" t="s">
        <v>2</v>
      </c>
      <c r="J7" s="2"/>
      <c r="K7" s="2" t="s">
        <v>2</v>
      </c>
      <c r="L7" s="2"/>
      <c r="M7" s="2" t="s">
        <v>2</v>
      </c>
    </row>
    <row r="8" spans="2:13" ht="49.5">
      <c r="B8" s="3" t="s">
        <v>40</v>
      </c>
      <c r="C8" s="74" t="s">
        <v>12</v>
      </c>
      <c r="D8" s="2"/>
      <c r="E8" s="2" t="s">
        <v>2</v>
      </c>
      <c r="F8" s="139" t="s">
        <v>279</v>
      </c>
      <c r="G8" s="139" t="s">
        <v>256</v>
      </c>
      <c r="H8" s="100" t="s">
        <v>104</v>
      </c>
      <c r="I8" s="2" t="s">
        <v>2</v>
      </c>
      <c r="J8" s="2"/>
      <c r="K8" s="2"/>
      <c r="L8" s="2"/>
      <c r="M8" s="2" t="s">
        <v>2</v>
      </c>
    </row>
    <row r="9" spans="2:13" ht="49.5">
      <c r="B9" s="3" t="s">
        <v>40</v>
      </c>
      <c r="C9" s="74" t="s">
        <v>11</v>
      </c>
      <c r="D9" s="2"/>
      <c r="E9" s="2" t="s">
        <v>2</v>
      </c>
      <c r="F9" s="139" t="s">
        <v>280</v>
      </c>
      <c r="G9" s="139" t="s">
        <v>256</v>
      </c>
      <c r="H9" s="100" t="s">
        <v>103</v>
      </c>
      <c r="I9" s="2" t="s">
        <v>2</v>
      </c>
      <c r="J9" s="2"/>
      <c r="K9" s="2" t="s">
        <v>2</v>
      </c>
      <c r="L9" s="2"/>
      <c r="M9" s="2" t="s">
        <v>2</v>
      </c>
    </row>
    <row r="10" spans="2:13" ht="49.5">
      <c r="B10" s="3" t="s">
        <v>44</v>
      </c>
      <c r="C10" s="76" t="s">
        <v>42</v>
      </c>
      <c r="D10" s="3"/>
      <c r="E10" s="2" t="s">
        <v>2</v>
      </c>
      <c r="F10" s="139" t="s">
        <v>45</v>
      </c>
      <c r="G10" s="139" t="s">
        <v>257</v>
      </c>
      <c r="H10" s="100" t="s">
        <v>105</v>
      </c>
      <c r="I10" s="2" t="s">
        <v>2</v>
      </c>
      <c r="J10" s="2"/>
      <c r="K10" s="2" t="s">
        <v>2</v>
      </c>
      <c r="L10" s="2"/>
      <c r="M10" s="2"/>
    </row>
    <row r="11" spans="2:13" ht="49.5">
      <c r="B11" s="3" t="s">
        <v>44</v>
      </c>
      <c r="C11" s="76" t="s">
        <v>43</v>
      </c>
      <c r="D11" s="3"/>
      <c r="E11" s="2" t="s">
        <v>2</v>
      </c>
      <c r="F11" s="139" t="s">
        <v>43</v>
      </c>
      <c r="G11" s="139" t="s">
        <v>257</v>
      </c>
      <c r="H11" s="100" t="s">
        <v>106</v>
      </c>
      <c r="I11" s="2" t="s">
        <v>2</v>
      </c>
      <c r="J11" s="2"/>
      <c r="K11" s="2" t="s">
        <v>2</v>
      </c>
      <c r="L11" s="2"/>
      <c r="M11" s="2"/>
    </row>
    <row r="12" spans="2:13" ht="49.5">
      <c r="B12" s="3" t="s">
        <v>44</v>
      </c>
      <c r="C12" s="77" t="s">
        <v>126</v>
      </c>
      <c r="D12" s="3"/>
      <c r="E12" s="2" t="s">
        <v>2</v>
      </c>
      <c r="F12" s="139" t="s">
        <v>46</v>
      </c>
      <c r="G12" s="139" t="s">
        <v>257</v>
      </c>
      <c r="H12" s="100" t="s">
        <v>107</v>
      </c>
      <c r="I12" s="2" t="s">
        <v>2</v>
      </c>
      <c r="J12" s="2"/>
      <c r="K12" s="2" t="s">
        <v>2</v>
      </c>
      <c r="L12" s="2"/>
      <c r="M12" s="2"/>
    </row>
    <row r="13" spans="2:13" ht="33">
      <c r="B13" s="3" t="s">
        <v>115</v>
      </c>
      <c r="C13" s="74" t="s">
        <v>4</v>
      </c>
      <c r="D13" s="2" t="s">
        <v>2</v>
      </c>
      <c r="E13" s="2"/>
      <c r="F13" s="139" t="s">
        <v>243</v>
      </c>
      <c r="G13" s="139" t="s">
        <v>258</v>
      </c>
      <c r="H13" s="100" t="s">
        <v>116</v>
      </c>
      <c r="I13" s="2"/>
      <c r="J13" s="2"/>
      <c r="K13" s="2"/>
      <c r="L13" s="2" t="s">
        <v>2</v>
      </c>
      <c r="M13" s="2"/>
    </row>
    <row r="14" spans="2:13" ht="33">
      <c r="B14" s="3" t="s">
        <v>115</v>
      </c>
      <c r="C14" s="76" t="s">
        <v>14</v>
      </c>
      <c r="D14" s="2" t="s">
        <v>2</v>
      </c>
      <c r="E14" s="2"/>
      <c r="F14" s="139" t="s">
        <v>14</v>
      </c>
      <c r="G14" s="139" t="s">
        <v>258</v>
      </c>
      <c r="H14" s="100" t="s">
        <v>117</v>
      </c>
      <c r="I14" s="2"/>
      <c r="J14" s="2"/>
      <c r="K14" s="2"/>
      <c r="L14" s="2" t="s">
        <v>2</v>
      </c>
      <c r="M14" s="2"/>
    </row>
    <row r="15" spans="2:13" ht="69" customHeight="1">
      <c r="B15" s="3" t="s">
        <v>281</v>
      </c>
      <c r="C15" s="3" t="s">
        <v>15</v>
      </c>
      <c r="D15" s="2" t="s">
        <v>282</v>
      </c>
      <c r="E15" s="2"/>
      <c r="F15" s="139"/>
      <c r="G15" s="139" t="s">
        <v>258</v>
      </c>
      <c r="H15" s="100"/>
      <c r="I15" s="2"/>
      <c r="J15" s="2"/>
      <c r="K15" s="2"/>
      <c r="L15" s="2" t="s">
        <v>2</v>
      </c>
      <c r="M15" s="2"/>
    </row>
    <row r="16" spans="2:13" ht="49.5">
      <c r="B16" s="3" t="s">
        <v>118</v>
      </c>
      <c r="C16" s="74" t="s">
        <v>10</v>
      </c>
      <c r="D16" s="2"/>
      <c r="E16" s="2" t="s">
        <v>2</v>
      </c>
      <c r="F16" s="139" t="s">
        <v>119</v>
      </c>
      <c r="G16" s="139" t="s">
        <v>259</v>
      </c>
      <c r="H16" s="139" t="s">
        <v>120</v>
      </c>
      <c r="I16" s="2" t="s">
        <v>2</v>
      </c>
      <c r="J16" s="2" t="s">
        <v>2</v>
      </c>
      <c r="K16" s="2"/>
      <c r="L16" s="2" t="s">
        <v>2</v>
      </c>
      <c r="M16" s="2"/>
    </row>
    <row r="17" spans="2:13" ht="49.5">
      <c r="B17" s="3" t="s">
        <v>118</v>
      </c>
      <c r="C17" s="76" t="s">
        <v>134</v>
      </c>
      <c r="D17" s="2"/>
      <c r="E17" s="2" t="s">
        <v>2</v>
      </c>
      <c r="F17" s="139" t="s">
        <v>121</v>
      </c>
      <c r="G17" s="139" t="s">
        <v>259</v>
      </c>
      <c r="H17" s="139" t="s">
        <v>122</v>
      </c>
      <c r="I17" s="2" t="s">
        <v>2</v>
      </c>
      <c r="J17" s="2" t="s">
        <v>2</v>
      </c>
      <c r="K17" s="2"/>
      <c r="L17" s="2" t="s">
        <v>2</v>
      </c>
      <c r="M17" s="2"/>
    </row>
    <row r="18" spans="2:13" ht="49.5">
      <c r="B18" s="3" t="s">
        <v>118</v>
      </c>
      <c r="C18" s="76" t="s">
        <v>17</v>
      </c>
      <c r="D18" s="2"/>
      <c r="E18" s="2" t="s">
        <v>2</v>
      </c>
      <c r="F18" s="139" t="s">
        <v>17</v>
      </c>
      <c r="G18" s="139" t="s">
        <v>259</v>
      </c>
      <c r="H18" s="139" t="s">
        <v>123</v>
      </c>
      <c r="I18" s="2" t="s">
        <v>2</v>
      </c>
      <c r="J18" s="2" t="s">
        <v>2</v>
      </c>
      <c r="K18" s="2"/>
      <c r="L18" s="2" t="s">
        <v>2</v>
      </c>
      <c r="M18" s="2"/>
    </row>
    <row r="19" spans="2:13" ht="47.5" customHeight="1">
      <c r="B19" s="3" t="s">
        <v>118</v>
      </c>
      <c r="C19" s="76" t="s">
        <v>18</v>
      </c>
      <c r="D19" s="2" t="s">
        <v>2</v>
      </c>
      <c r="E19" s="2"/>
      <c r="F19" s="139" t="s">
        <v>18</v>
      </c>
      <c r="G19" s="139" t="s">
        <v>259</v>
      </c>
      <c r="H19" s="139" t="s">
        <v>124</v>
      </c>
      <c r="I19" s="2"/>
      <c r="J19" s="2" t="s">
        <v>2</v>
      </c>
      <c r="K19" s="2"/>
      <c r="L19" s="2" t="s">
        <v>2</v>
      </c>
      <c r="M19" s="2"/>
    </row>
    <row r="20" spans="2:13" ht="49.5">
      <c r="B20" s="3" t="s">
        <v>118</v>
      </c>
      <c r="C20" s="3" t="s">
        <v>19</v>
      </c>
      <c r="D20" s="2" t="s">
        <v>282</v>
      </c>
      <c r="E20" s="2"/>
      <c r="F20" s="139" t="s">
        <v>125</v>
      </c>
      <c r="G20" s="139" t="s">
        <v>259</v>
      </c>
      <c r="H20" s="100"/>
      <c r="I20" s="2"/>
      <c r="J20" s="2" t="s">
        <v>2</v>
      </c>
      <c r="K20" s="2"/>
      <c r="L20" s="2" t="s">
        <v>2</v>
      </c>
      <c r="M20" s="2"/>
    </row>
    <row r="21" spans="2:13" ht="49.5">
      <c r="B21" s="3" t="s">
        <v>136</v>
      </c>
      <c r="C21" s="98" t="s">
        <v>137</v>
      </c>
      <c r="D21" s="86"/>
      <c r="E21" s="86" t="s">
        <v>2</v>
      </c>
      <c r="F21" s="87" t="s">
        <v>137</v>
      </c>
      <c r="G21" s="139" t="s">
        <v>260</v>
      </c>
      <c r="H21" s="87" t="s">
        <v>219</v>
      </c>
      <c r="I21" s="86" t="s">
        <v>2</v>
      </c>
      <c r="J21" s="88"/>
      <c r="K21" s="88"/>
      <c r="L21" s="88" t="s">
        <v>2</v>
      </c>
      <c r="M21" s="88"/>
    </row>
    <row r="22" spans="2:13" ht="49.5">
      <c r="B22" s="3" t="s">
        <v>136</v>
      </c>
      <c r="C22" s="98" t="s">
        <v>138</v>
      </c>
      <c r="D22" s="86"/>
      <c r="E22" s="86" t="s">
        <v>2</v>
      </c>
      <c r="F22" s="87" t="s">
        <v>138</v>
      </c>
      <c r="G22" s="139" t="s">
        <v>260</v>
      </c>
      <c r="H22" s="87" t="s">
        <v>221</v>
      </c>
      <c r="I22" s="86" t="s">
        <v>2</v>
      </c>
      <c r="J22" s="88"/>
      <c r="K22" s="88"/>
      <c r="L22" s="88" t="s">
        <v>2</v>
      </c>
      <c r="M22" s="88"/>
    </row>
    <row r="23" spans="2:13" ht="49.5">
      <c r="B23" s="3" t="s">
        <v>136</v>
      </c>
      <c r="C23" s="98" t="s">
        <v>139</v>
      </c>
      <c r="D23" s="86"/>
      <c r="E23" s="86" t="s">
        <v>2</v>
      </c>
      <c r="F23" s="87" t="s">
        <v>139</v>
      </c>
      <c r="G23" s="139" t="s">
        <v>260</v>
      </c>
      <c r="H23" s="87" t="s">
        <v>223</v>
      </c>
      <c r="I23" s="90" t="s">
        <v>2</v>
      </c>
      <c r="J23" s="88"/>
      <c r="K23" s="88"/>
      <c r="L23" s="88" t="s">
        <v>2</v>
      </c>
      <c r="M23" s="88"/>
    </row>
    <row r="24" spans="2:13" ht="132">
      <c r="B24" s="3" t="s">
        <v>136</v>
      </c>
      <c r="C24" s="98" t="s">
        <v>140</v>
      </c>
      <c r="D24" s="86"/>
      <c r="E24" s="86" t="s">
        <v>2</v>
      </c>
      <c r="F24" s="87" t="s">
        <v>140</v>
      </c>
      <c r="G24" s="139" t="s">
        <v>265</v>
      </c>
      <c r="H24" s="87" t="s">
        <v>224</v>
      </c>
      <c r="I24" s="86" t="s">
        <v>2</v>
      </c>
      <c r="J24" s="88"/>
      <c r="K24" s="88"/>
      <c r="L24" s="88" t="s">
        <v>2</v>
      </c>
      <c r="M24" s="88"/>
    </row>
    <row r="25" spans="2:13" ht="115.5">
      <c r="B25" s="3" t="s">
        <v>136</v>
      </c>
      <c r="C25" s="98" t="s">
        <v>141</v>
      </c>
      <c r="D25" s="86"/>
      <c r="E25" s="86" t="s">
        <v>2</v>
      </c>
      <c r="F25" s="87" t="s">
        <v>141</v>
      </c>
      <c r="G25" s="139" t="s">
        <v>264</v>
      </c>
      <c r="H25" s="87" t="s">
        <v>225</v>
      </c>
      <c r="I25" s="86" t="s">
        <v>2</v>
      </c>
      <c r="J25" s="88"/>
      <c r="K25" s="88"/>
      <c r="L25" s="88" t="s">
        <v>2</v>
      </c>
      <c r="M25" s="88"/>
    </row>
    <row r="26" spans="2:13" ht="49.5">
      <c r="B26" s="3" t="s">
        <v>136</v>
      </c>
      <c r="C26" s="144" t="s">
        <v>151</v>
      </c>
      <c r="D26" s="86" t="s">
        <v>2</v>
      </c>
      <c r="E26" s="86"/>
      <c r="F26" s="87" t="s">
        <v>142</v>
      </c>
      <c r="G26" s="139" t="s">
        <v>260</v>
      </c>
      <c r="H26" s="87" t="s">
        <v>231</v>
      </c>
      <c r="I26" s="86"/>
      <c r="J26" s="88" t="s">
        <v>2</v>
      </c>
      <c r="K26" s="88"/>
      <c r="L26" s="88" t="s">
        <v>2</v>
      </c>
      <c r="M26" s="88"/>
    </row>
    <row r="27" spans="2:13" ht="60.5" customHeight="1">
      <c r="B27" s="3" t="s">
        <v>136</v>
      </c>
      <c r="C27" s="144" t="s">
        <v>144</v>
      </c>
      <c r="D27" s="86" t="s">
        <v>2</v>
      </c>
      <c r="E27" s="86"/>
      <c r="F27" s="87" t="s">
        <v>143</v>
      </c>
      <c r="G27" s="139" t="s">
        <v>260</v>
      </c>
      <c r="H27" s="87" t="s">
        <v>235</v>
      </c>
      <c r="I27" s="86"/>
      <c r="J27" s="88" t="s">
        <v>2</v>
      </c>
      <c r="K27" s="88"/>
      <c r="L27" s="88" t="s">
        <v>2</v>
      </c>
      <c r="M27" s="88"/>
    </row>
    <row r="28" spans="2:13" ht="67" customHeight="1">
      <c r="B28" s="3" t="s">
        <v>136</v>
      </c>
      <c r="C28" s="145" t="s">
        <v>145</v>
      </c>
      <c r="D28" s="91"/>
      <c r="E28" s="86" t="s">
        <v>2</v>
      </c>
      <c r="F28" s="87" t="s">
        <v>145</v>
      </c>
      <c r="G28" s="139" t="s">
        <v>260</v>
      </c>
      <c r="H28" s="87" t="s">
        <v>289</v>
      </c>
      <c r="I28" s="90" t="s">
        <v>2</v>
      </c>
      <c r="J28" s="85"/>
      <c r="K28" s="85"/>
      <c r="L28" s="88" t="s">
        <v>2</v>
      </c>
      <c r="M28" s="85"/>
    </row>
    <row r="29" spans="2:13" ht="56.5" customHeight="1">
      <c r="B29" s="3" t="s">
        <v>136</v>
      </c>
      <c r="C29" s="91" t="s">
        <v>13</v>
      </c>
      <c r="D29" s="86" t="s">
        <v>282</v>
      </c>
      <c r="E29" s="86"/>
      <c r="F29" s="89"/>
      <c r="G29" s="139" t="s">
        <v>283</v>
      </c>
      <c r="H29" s="89"/>
      <c r="I29" s="91"/>
      <c r="J29" s="85"/>
      <c r="K29" s="85"/>
      <c r="L29" s="85"/>
      <c r="M29" s="85"/>
    </row>
    <row r="30" spans="2:13" ht="108" customHeight="1">
      <c r="B30" s="3" t="s">
        <v>32</v>
      </c>
      <c r="C30" s="148" t="s">
        <v>1</v>
      </c>
      <c r="D30" s="217"/>
      <c r="E30" s="2" t="s">
        <v>2</v>
      </c>
      <c r="F30" s="140" t="s">
        <v>152</v>
      </c>
      <c r="G30" s="139" t="s">
        <v>261</v>
      </c>
      <c r="H30" s="142" t="s">
        <v>236</v>
      </c>
      <c r="I30" s="138" t="s">
        <v>2</v>
      </c>
      <c r="J30" s="138"/>
      <c r="K30" s="138" t="s">
        <v>2</v>
      </c>
      <c r="L30" s="138"/>
      <c r="M30" s="2"/>
    </row>
    <row r="31" spans="2:13" ht="66">
      <c r="B31" s="3" t="s">
        <v>32</v>
      </c>
      <c r="C31" s="74" t="s">
        <v>3</v>
      </c>
      <c r="D31" s="2"/>
      <c r="E31" s="2" t="s">
        <v>2</v>
      </c>
      <c r="F31" s="139" t="s">
        <v>153</v>
      </c>
      <c r="G31" s="139" t="s">
        <v>261</v>
      </c>
      <c r="H31" s="143" t="s">
        <v>237</v>
      </c>
      <c r="I31" s="138" t="s">
        <v>2</v>
      </c>
      <c r="J31" s="138"/>
      <c r="K31" s="138" t="s">
        <v>2</v>
      </c>
      <c r="L31" s="138"/>
      <c r="M31" s="2"/>
    </row>
    <row r="32" spans="2:13" ht="49.5">
      <c r="B32" s="3" t="s">
        <v>32</v>
      </c>
      <c r="C32" s="74" t="s">
        <v>8</v>
      </c>
      <c r="D32" s="2"/>
      <c r="E32" s="2" t="s">
        <v>2</v>
      </c>
      <c r="F32" s="139" t="s">
        <v>8</v>
      </c>
      <c r="G32" s="139" t="s">
        <v>261</v>
      </c>
      <c r="H32" s="143" t="s">
        <v>210</v>
      </c>
      <c r="I32" s="138" t="s">
        <v>2</v>
      </c>
      <c r="J32" s="138"/>
      <c r="K32" s="138" t="s">
        <v>2</v>
      </c>
      <c r="L32" s="138"/>
      <c r="M32" s="2"/>
    </row>
    <row r="33" spans="2:13" ht="49.5">
      <c r="B33" s="3" t="s">
        <v>32</v>
      </c>
      <c r="C33" s="74" t="s">
        <v>9</v>
      </c>
      <c r="D33" s="2"/>
      <c r="E33" s="2" t="s">
        <v>2</v>
      </c>
      <c r="F33" s="139" t="s">
        <v>9</v>
      </c>
      <c r="G33" s="139" t="s">
        <v>261</v>
      </c>
      <c r="H33" s="143" t="s">
        <v>211</v>
      </c>
      <c r="I33" s="138" t="s">
        <v>2</v>
      </c>
      <c r="J33" s="138"/>
      <c r="K33" s="138" t="s">
        <v>2</v>
      </c>
      <c r="L33" s="138"/>
      <c r="M33" s="2"/>
    </row>
    <row r="34" spans="2:13" ht="66">
      <c r="B34" s="3" t="s">
        <v>32</v>
      </c>
      <c r="C34" s="145" t="s">
        <v>155</v>
      </c>
      <c r="D34" s="218" t="s">
        <v>2</v>
      </c>
      <c r="E34" s="3"/>
      <c r="F34" s="139" t="s">
        <v>154</v>
      </c>
      <c r="G34" s="139" t="s">
        <v>261</v>
      </c>
      <c r="H34" s="143" t="s">
        <v>212</v>
      </c>
      <c r="I34" s="138"/>
      <c r="J34" s="138" t="s">
        <v>2</v>
      </c>
      <c r="K34" s="138" t="s">
        <v>2</v>
      </c>
      <c r="L34" s="138"/>
      <c r="M34" s="2"/>
    </row>
    <row r="35" spans="2:13" ht="53" customHeight="1">
      <c r="B35" s="3" t="s">
        <v>32</v>
      </c>
      <c r="C35" s="3" t="s">
        <v>159</v>
      </c>
      <c r="D35" s="2" t="s">
        <v>282</v>
      </c>
      <c r="E35" s="2"/>
      <c r="F35" s="139" t="s">
        <v>160</v>
      </c>
      <c r="G35" s="139" t="s">
        <v>261</v>
      </c>
      <c r="H35" s="139" t="s">
        <v>160</v>
      </c>
      <c r="I35" s="138"/>
      <c r="J35" s="138" t="s">
        <v>2</v>
      </c>
      <c r="K35" s="138" t="s">
        <v>2</v>
      </c>
      <c r="L35" s="138"/>
      <c r="M35" s="2"/>
    </row>
    <row r="36" spans="2:13" ht="33">
      <c r="B36" s="3" t="s">
        <v>156</v>
      </c>
      <c r="C36" s="77" t="s">
        <v>157</v>
      </c>
      <c r="D36" s="3"/>
      <c r="E36" s="2" t="s">
        <v>2</v>
      </c>
      <c r="F36" s="139" t="s">
        <v>157</v>
      </c>
      <c r="G36" s="139" t="s">
        <v>262</v>
      </c>
      <c r="H36" s="139" t="s">
        <v>288</v>
      </c>
      <c r="I36" s="138"/>
      <c r="J36" s="138"/>
      <c r="K36" s="138"/>
      <c r="L36" s="138" t="s">
        <v>2</v>
      </c>
      <c r="M36" s="2"/>
    </row>
    <row r="37" spans="2:13" ht="49.5">
      <c r="B37" s="3" t="s">
        <v>156</v>
      </c>
      <c r="C37" s="77" t="s">
        <v>158</v>
      </c>
      <c r="D37" s="3"/>
      <c r="E37" s="2" t="s">
        <v>2</v>
      </c>
      <c r="F37" s="139" t="s">
        <v>158</v>
      </c>
      <c r="G37" s="139" t="s">
        <v>262</v>
      </c>
      <c r="H37" s="139" t="s">
        <v>213</v>
      </c>
      <c r="I37" s="138"/>
      <c r="J37" s="138"/>
      <c r="K37" s="138"/>
      <c r="L37" s="138" t="s">
        <v>2</v>
      </c>
      <c r="M37" s="2"/>
    </row>
    <row r="38" spans="2:13" ht="66">
      <c r="B38" s="3" t="s">
        <v>170</v>
      </c>
      <c r="C38" s="145" t="s">
        <v>215</v>
      </c>
      <c r="D38" s="2"/>
      <c r="E38" s="2" t="s">
        <v>2</v>
      </c>
      <c r="F38" s="139" t="s">
        <v>171</v>
      </c>
      <c r="G38" s="139" t="s">
        <v>263</v>
      </c>
      <c r="H38" s="139" t="s">
        <v>286</v>
      </c>
      <c r="I38" s="2" t="s">
        <v>2</v>
      </c>
      <c r="J38" s="2" t="s">
        <v>2</v>
      </c>
      <c r="K38" s="2"/>
      <c r="L38" s="2" t="s">
        <v>2</v>
      </c>
      <c r="M38" s="3"/>
    </row>
    <row r="39" spans="2:13" ht="66">
      <c r="B39" s="3" t="s">
        <v>170</v>
      </c>
      <c r="C39" s="187" t="s">
        <v>214</v>
      </c>
      <c r="D39" s="2"/>
      <c r="E39" s="2" t="s">
        <v>2</v>
      </c>
      <c r="F39" s="139" t="s">
        <v>171</v>
      </c>
      <c r="G39" s="139" t="s">
        <v>263</v>
      </c>
      <c r="H39" s="139" t="s">
        <v>287</v>
      </c>
      <c r="I39" s="2" t="s">
        <v>2</v>
      </c>
      <c r="J39" s="2" t="s">
        <v>2</v>
      </c>
      <c r="K39" s="2"/>
      <c r="L39" s="2" t="s">
        <v>2</v>
      </c>
      <c r="M39" s="3"/>
    </row>
    <row r="40" spans="2:13" ht="66">
      <c r="B40" s="3" t="s">
        <v>170</v>
      </c>
      <c r="C40" s="145" t="s">
        <v>172</v>
      </c>
      <c r="D40" s="219"/>
      <c r="E40" s="219" t="s">
        <v>2</v>
      </c>
      <c r="F40" s="139" t="s">
        <v>172</v>
      </c>
      <c r="G40" s="139" t="s">
        <v>263</v>
      </c>
      <c r="H40" s="139" t="s">
        <v>209</v>
      </c>
      <c r="I40" s="3"/>
      <c r="J40" s="3"/>
      <c r="K40" s="3"/>
      <c r="L40" s="2" t="s">
        <v>2</v>
      </c>
      <c r="M40" s="3"/>
    </row>
    <row r="41" spans="2:13" ht="66">
      <c r="B41" s="3" t="s">
        <v>170</v>
      </c>
      <c r="C41" s="220" t="s">
        <v>284</v>
      </c>
      <c r="D41" s="2"/>
      <c r="E41" s="2" t="s">
        <v>2</v>
      </c>
      <c r="F41" s="139" t="s">
        <v>173</v>
      </c>
      <c r="G41" s="139" t="s">
        <v>263</v>
      </c>
      <c r="H41" s="139" t="s">
        <v>217</v>
      </c>
      <c r="I41" s="3"/>
      <c r="J41" s="3"/>
      <c r="K41" s="3"/>
      <c r="L41" s="2" t="s">
        <v>2</v>
      </c>
      <c r="M41" s="3"/>
    </row>
    <row r="42" spans="2:13" ht="66">
      <c r="B42" s="3" t="s">
        <v>170</v>
      </c>
      <c r="C42" s="77" t="s">
        <v>285</v>
      </c>
      <c r="D42" s="2"/>
      <c r="E42" s="2" t="s">
        <v>2</v>
      </c>
      <c r="F42" s="139" t="s">
        <v>175</v>
      </c>
      <c r="G42" s="139" t="s">
        <v>263</v>
      </c>
      <c r="H42" s="139" t="s">
        <v>292</v>
      </c>
      <c r="I42" s="3"/>
      <c r="J42" s="3"/>
      <c r="K42" s="3"/>
      <c r="L42" s="2" t="s">
        <v>2</v>
      </c>
      <c r="M42" s="3"/>
    </row>
    <row r="43" spans="2:13" ht="66">
      <c r="B43" s="3" t="s">
        <v>170</v>
      </c>
      <c r="C43" s="203" t="s">
        <v>208</v>
      </c>
      <c r="D43" s="2"/>
      <c r="E43" s="2" t="s">
        <v>2</v>
      </c>
      <c r="F43" s="139" t="s">
        <v>176</v>
      </c>
      <c r="G43" s="139" t="s">
        <v>263</v>
      </c>
      <c r="H43" s="139" t="s">
        <v>290</v>
      </c>
      <c r="I43" s="3"/>
      <c r="J43" s="3"/>
      <c r="K43" s="3"/>
      <c r="L43" s="2" t="s">
        <v>2</v>
      </c>
      <c r="M43" s="3"/>
    </row>
    <row r="44" spans="2:13" ht="74" customHeight="1">
      <c r="B44" s="3" t="s">
        <v>170</v>
      </c>
      <c r="C44" s="204" t="s">
        <v>216</v>
      </c>
      <c r="D44" s="2"/>
      <c r="E44" s="2" t="s">
        <v>2</v>
      </c>
      <c r="F44" s="139" t="s">
        <v>176</v>
      </c>
      <c r="G44" s="139" t="s">
        <v>263</v>
      </c>
      <c r="H44" s="139" t="s">
        <v>291</v>
      </c>
      <c r="I44" s="3"/>
      <c r="J44" s="3"/>
      <c r="K44" s="3"/>
      <c r="L44" s="2" t="s">
        <v>2</v>
      </c>
      <c r="M44" s="3"/>
    </row>
    <row r="45" spans="2:13" ht="61.5" customHeight="1">
      <c r="B45" s="3" t="s">
        <v>170</v>
      </c>
      <c r="C45" s="3" t="s">
        <v>16</v>
      </c>
      <c r="D45" s="2" t="s">
        <v>282</v>
      </c>
      <c r="E45" s="2"/>
      <c r="F45" s="2"/>
      <c r="G45" s="139" t="s">
        <v>263</v>
      </c>
      <c r="H45" s="3"/>
      <c r="I45" s="3"/>
      <c r="J45" s="3"/>
      <c r="K45" s="3"/>
      <c r="L45" s="2" t="s">
        <v>2</v>
      </c>
      <c r="M45" s="3"/>
    </row>
    <row r="46" spans="2:13" ht="56.5" customHeight="1">
      <c r="B46" s="202" t="s">
        <v>170</v>
      </c>
      <c r="C46" s="150" t="s">
        <v>5</v>
      </c>
      <c r="D46" s="151"/>
      <c r="E46" s="221" t="s">
        <v>2</v>
      </c>
      <c r="F46" s="152" t="s">
        <v>174</v>
      </c>
      <c r="G46" s="201" t="s">
        <v>263</v>
      </c>
      <c r="H46" s="152"/>
      <c r="I46" s="151"/>
      <c r="J46" s="151"/>
      <c r="K46" s="151"/>
      <c r="L46" s="151"/>
      <c r="M46" s="151"/>
    </row>
  </sheetData>
  <autoFilter ref="B3:C46" xr:uid="{00000000-0009-0000-0000-000000000000}"/>
  <mergeCells count="7">
    <mergeCell ref="H2:H3"/>
    <mergeCell ref="I2:M2"/>
    <mergeCell ref="B2:B3"/>
    <mergeCell ref="C2:C3"/>
    <mergeCell ref="F2:F3"/>
    <mergeCell ref="D2:E2"/>
    <mergeCell ref="G2:G3"/>
  </mergeCells>
  <hyperlinks>
    <hyperlink ref="C4" location="Cons_int_act_econo!A1" display="Consumo intermedio de productos energéticos por actividad económica" xr:uid="{E41AFA13-660A-4102-9D91-6DDA550E5991}"/>
    <hyperlink ref="C5" location="Int_energetica_act_econom!A1" display="Intensidad energética por actividad económica" xr:uid="{6ADDDFB9-0888-49B6-8D0D-2B6D3507DB01}"/>
    <hyperlink ref="C6" location="Porcent_cons_hogares!A1" display="Consumo de energéticos por los hogares " xr:uid="{A3A07843-09C8-47BC-B155-6C8BC60BA199}"/>
    <hyperlink ref="C7" location="Cons_energia_percapita!A1" display="Consumo de energía per cápita" xr:uid="{14D99C7C-7DA7-4BD4-9672-68D95245204A}"/>
    <hyperlink ref="C8" location="Propor_energia_renovable!A1" display="Proporción de energías renovables (óptica de la oferta)" xr:uid="{6723E6DD-7F66-4CA9-B359-93299D430437}"/>
    <hyperlink ref="C9" location="'Renovables_consu_act. econ'!A1" display="Proporción de energías renovables consumidas por actividad económica (óptica utilización)" xr:uid="{38619A44-AD25-4F75-88F3-3AA750035C52}"/>
    <hyperlink ref="C10" location="'Disp_reservas_min-ener'!A1" display="Disponibilidad de reservas minero - energéticas" xr:uid="{1E8607E5-1965-4A7C-AE44-9D9B888A509A}"/>
    <hyperlink ref="C11" location="Tasa_extrac_rec_min_energ!A1" display="Tasa de extracción de rescursos minero - energéticos" xr:uid="{0F71E53C-4ED7-4586-B933-1644A68A0D35}"/>
    <hyperlink ref="C12" location="Variacion_stock!A1" display="Variacion_stock!A1" xr:uid="{719C03BA-D620-4E35-B2DD-722428B7FCC2}"/>
    <hyperlink ref="C13" location="' Intensidad_hídrica_act. econ'!A1" display="Intensidad hídrica por actividad económica" xr:uid="{E7FB4DBE-CEC6-401E-98DD-FA2BCB9C32B1}"/>
    <hyperlink ref="C14" location="'Uso_agua_distribuída_act. econ'!A1" display="Uso de agua distribuida por actividad económica" xr:uid="{CF9FEFB8-B7E6-433B-8EE6-F712C846082C}"/>
    <hyperlink ref="C16" location="'Emisiones GEI_unidad_energía'!A1" display="Emisiones GEI generadas por unidad de energía consumida (actividades económicas y hogares)" xr:uid="{3626F3E1-634F-4B18-9BAE-7418F3A45FCA}"/>
    <hyperlink ref="C17" location="Gen_emisiones_act_eco!A1" display="Generación de emisiones GEI por actividad económica (CO2 equivalente por actividad económica)" xr:uid="{5FF13C87-2805-4FED-BFBB-14F63F16410A}"/>
    <hyperlink ref="C18" location="'Int_emisiones_act. eco'!A1" display="Intensidad de emisiones GEI por actividad económica" xr:uid="{ED030922-E491-4161-B9E3-1232EDEC0F71}"/>
    <hyperlink ref="C19" location="Desa_Gen_emisiones!A1" display="Desacoplamiento en la generación de emisiones" xr:uid="{78A06C54-4CB3-4FAC-A833-0B4F8F53E1BA}"/>
    <hyperlink ref="C21" location="Flujos_ambi_RS!A1" display="Flujo de residuos sólidos hacia el ambiente" xr:uid="{495897D9-4F52-4411-A2CB-FB4E7E2B43E3}"/>
    <hyperlink ref="C22" location="'Gen_Percapita_RS-PR'!A1" display="Generación de residuos sólidos per cápita " xr:uid="{04C93080-BA45-4E04-ABC6-7BFC1275BD5B}"/>
    <hyperlink ref="C23" location="CI_PR_IM!A1" display="Consumo intermedio de productos residuales por actividades económicas" xr:uid="{D7865302-0851-4766-A0A4-333435BF93BA}"/>
    <hyperlink ref="C26" location="Desa_Hog!A1" display="Desacoplamiento de impacto de generación de residuos de los hogares" xr:uid="{73C64766-DAB8-450D-A35E-7F504EDB70C8}"/>
    <hyperlink ref="C24" location="Tasa_Aprov!A1" display="Tasa de aprovechamiento de residuos sólidos generados (actividades económicas y hogares)" xr:uid="{636DA7B8-07C9-4623-9964-C0974CD853F4}"/>
    <hyperlink ref="C25" location="Tasa_Rec.!A1" display="Tasa de reciclaje y nueva utilización de residuos sólidos generados (Total nacional)" xr:uid="{8D663958-5C12-4462-9802-F3BF6964A896}"/>
    <hyperlink ref="C27" location="Desa_IM!A1" display="Desacoplamiento de impacto de generación de residuos de las industrias manufactureras" xr:uid="{B7C3563B-89DA-454E-B858-A7230DA28C8B}"/>
    <hyperlink ref="C28" location="Par_porce_Rec_Mate_act.econ!A1" display="Participación porcentual del valor agregado de la actividad de recuperación de materiales (reciclaje) sobre el total del valor agregado nacional" xr:uid="{C5849318-9E31-4BAC-A1B1-F1A8E72411D5}"/>
    <hyperlink ref="C30" location="CI_Pro_Bos_act.econ!A1" display="Consumo intermedio de productos del bosque por actividad económica" xr:uid="{489703C4-2468-4B09-A2FE-E2C2F656E07E}"/>
    <hyperlink ref="C31" location="Int_Uso_Pro_Bos_act.econ!A1" display="Intensidad del uso de productos del bosque por actividad económica" xr:uid="{70BDACCA-D2C6-4563-85DA-7F600C08D601}"/>
    <hyperlink ref="C32" location="Consu_per_cap_leña!A1" display="Consumo per cápita de leña" xr:uid="{25490007-A73F-4504-ABEF-C73D722105C3}"/>
    <hyperlink ref="C33" location="Consu_per_cap_Prod_Bos!A1" display="Consumo per cápita de productos del bosque" xr:uid="{E6D49755-4453-4049-BB6D-9505C04F6AAF}"/>
    <hyperlink ref="C34" location="Desa_Uso_Pro_Bos!A1" display="Desacoplamiento en el uso de recursos (bosques)" xr:uid="{CDF230D5-DCF8-40D3-9B34-F3B10D397DFD}"/>
    <hyperlink ref="C36" location="Ar_Cob_Bos!A1" display="Área modificada por tipo de cobertura boscosa" xr:uid="{EBCC00D9-2D66-4614-AB4E-5B107D99B47D}"/>
    <hyperlink ref="C37" location="Ext_Apr_Sost!A1" display="Extracción sostenible, extracción y aprovechamiento de recursos madereros, en bosque natural" xr:uid="{D3A29C11-09A5-4304-89D9-5F15CEC66514}"/>
    <hyperlink ref="C42" location="Par_porce_Gov!A1" display="Participación porcentual del gasto del gobierno general en actividades ambientales con respecto al gasto total del gobierno" xr:uid="{C24A83EF-C172-4939-8865-DA739BB87AA7}"/>
    <hyperlink ref="C40" location="'Emp_Ved-Amb'!A1" display="Empleos verdes y empleos asociados a las actividades ambientales" xr:uid="{045D540A-DC16-480F-991E-902C64E96CCB}"/>
    <hyperlink ref="C38" location="'Par_porc_Gas_IM (PA)'!A1" display="Participación porcentual del gasto de la industria manufacturera según actividad de protección ambiental" xr:uid="{9F2F9E95-D971-456C-9561-E3A4316FF15E}"/>
    <hyperlink ref="C39" location="'Par_porce_Gas_IM (GR)'!A1" display="Participación porcentual del gasto de la industria manufacturera según actividad de gestión de recursos" xr:uid="{8198C3C3-3992-4F58-BAF6-1BD32D1B197F}"/>
    <hyperlink ref="C44" location="'Par_porce_Gast.amb_Gov (GR)'!A1" display="Participación porcentual del gasto ambiental del gobierno general según actividad de gestión de recursos " xr:uid="{8704EBF7-DACA-4F11-9370-1E361DDC0E88}"/>
    <hyperlink ref="C43" location="'Par_%_Gast.amb_Gov(PA)'!A1" display="Participación porcentual del gasto ambiental del gobierno general, según actividad de protección ambiental" xr:uid="{798A0BC1-5641-47EE-8FBE-174D6E062419}"/>
    <hyperlink ref="C41" location="'Imp_amb.-noamb.'!A1" display="Participación porcentual de los impuestos ambientales con respecto al total de impuestos no ambientales" xr:uid="{A4220F1C-7BDB-4FF6-B495-379B6E3FB67C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S38"/>
  <sheetViews>
    <sheetView topLeftCell="A13" workbookViewId="0">
      <selection activeCell="F43" sqref="F43"/>
    </sheetView>
  </sheetViews>
  <sheetFormatPr baseColWidth="10" defaultRowHeight="14.5"/>
  <cols>
    <col min="1" max="1" width="50.54296875" bestFit="1" customWidth="1"/>
    <col min="2" max="2" width="22.453125" bestFit="1" customWidth="1"/>
    <col min="3" max="17" width="12" customWidth="1"/>
    <col min="18" max="18" width="11" customWidth="1"/>
    <col min="19" max="19" width="12.54296875" bestFit="1" customWidth="1"/>
  </cols>
  <sheetData>
    <row r="3" spans="1:19">
      <c r="A3" s="4" t="s">
        <v>36</v>
      </c>
      <c r="B3" s="4" t="s">
        <v>38</v>
      </c>
    </row>
    <row r="4" spans="1:19">
      <c r="A4" s="4" t="s">
        <v>35</v>
      </c>
      <c r="B4">
        <v>2005</v>
      </c>
      <c r="C4">
        <v>2006</v>
      </c>
      <c r="D4">
        <v>2007</v>
      </c>
      <c r="E4">
        <v>2008</v>
      </c>
      <c r="F4">
        <v>2009</v>
      </c>
      <c r="G4">
        <v>2010</v>
      </c>
      <c r="H4">
        <v>2011</v>
      </c>
      <c r="I4">
        <v>2012</v>
      </c>
      <c r="J4">
        <v>2013</v>
      </c>
      <c r="K4">
        <v>2014</v>
      </c>
      <c r="L4">
        <v>2015</v>
      </c>
      <c r="M4">
        <v>2016</v>
      </c>
      <c r="N4">
        <v>2017</v>
      </c>
      <c r="O4">
        <v>2018</v>
      </c>
      <c r="P4">
        <v>2019</v>
      </c>
      <c r="Q4" t="s">
        <v>49</v>
      </c>
      <c r="R4" t="s">
        <v>60</v>
      </c>
      <c r="S4" t="s">
        <v>37</v>
      </c>
    </row>
    <row r="5" spans="1:19">
      <c r="A5" s="5" t="s">
        <v>81</v>
      </c>
      <c r="B5">
        <v>6.8704992137224294E-2</v>
      </c>
      <c r="C5">
        <v>0.60481385518985387</v>
      </c>
      <c r="D5">
        <v>0.57827041932872136</v>
      </c>
      <c r="E5">
        <v>0.65501080169733594</v>
      </c>
      <c r="F5">
        <v>1.6102294419948882</v>
      </c>
      <c r="G5">
        <v>1.3650600271477151</v>
      </c>
      <c r="H5">
        <v>2.713933927137723</v>
      </c>
      <c r="I5">
        <v>2.8949318370592545</v>
      </c>
      <c r="J5">
        <v>3.0251962678285174</v>
      </c>
      <c r="K5">
        <v>3.9407252505496633</v>
      </c>
      <c r="L5">
        <v>4.8788781501738523</v>
      </c>
      <c r="M5">
        <v>3.7758335816246378</v>
      </c>
      <c r="N5">
        <v>3.1306582224125599</v>
      </c>
      <c r="O5">
        <v>3.6656243348995594</v>
      </c>
      <c r="P5">
        <v>3.345011687842935</v>
      </c>
      <c r="Q5">
        <v>4.4883967626181933</v>
      </c>
      <c r="S5">
        <v>40.741279559642635</v>
      </c>
    </row>
    <row r="6" spans="1:19">
      <c r="A6" s="5" t="s">
        <v>80</v>
      </c>
      <c r="B6">
        <v>91.563216717026464</v>
      </c>
      <c r="C6">
        <v>85.458673169091057</v>
      </c>
      <c r="D6">
        <v>95.237165532658466</v>
      </c>
      <c r="E6">
        <v>84.033281252941279</v>
      </c>
      <c r="F6">
        <v>93.289351613235752</v>
      </c>
      <c r="G6">
        <v>94.21215097516486</v>
      </c>
      <c r="H6">
        <v>91.239948480523552</v>
      </c>
      <c r="I6">
        <v>81.149471700652796</v>
      </c>
      <c r="J6">
        <v>85.599313599313604</v>
      </c>
      <c r="K6">
        <v>83.763266509433961</v>
      </c>
      <c r="L6">
        <v>92.417972933502085</v>
      </c>
      <c r="M6">
        <v>96.348381101009124</v>
      </c>
      <c r="N6">
        <v>92.185541837468975</v>
      </c>
      <c r="O6">
        <v>96.515040352164334</v>
      </c>
      <c r="P6">
        <v>96.961144944124555</v>
      </c>
      <c r="Q6">
        <v>97.095971635878186</v>
      </c>
      <c r="S6">
        <v>1457.0698923541891</v>
      </c>
    </row>
    <row r="7" spans="1:19">
      <c r="A7" s="5" t="s">
        <v>79</v>
      </c>
      <c r="B7">
        <v>0.23108030040439051</v>
      </c>
      <c r="C7">
        <v>0.21401819154628141</v>
      </c>
      <c r="D7">
        <v>0.18527095877721167</v>
      </c>
      <c r="E7">
        <v>0.21019442984760903</v>
      </c>
      <c r="F7">
        <v>0.18859028760018859</v>
      </c>
      <c r="G7">
        <v>0.18181818181818182</v>
      </c>
      <c r="H7">
        <v>0.17043033659991477</v>
      </c>
      <c r="I7">
        <v>0.16842105263157894</v>
      </c>
      <c r="J7">
        <v>0.15168752370117558</v>
      </c>
      <c r="K7">
        <v>0.17774617845716317</v>
      </c>
      <c r="L7">
        <v>0.18424689083371718</v>
      </c>
      <c r="M7">
        <v>0.22016732716864817</v>
      </c>
      <c r="N7">
        <v>0.22904260192395787</v>
      </c>
      <c r="O7">
        <v>0.22461814914645103</v>
      </c>
      <c r="P7">
        <v>0.22532672374943669</v>
      </c>
      <c r="Q7">
        <v>0.17476406850751486</v>
      </c>
      <c r="S7">
        <v>3.1374232027134221</v>
      </c>
    </row>
    <row r="8" spans="1:19">
      <c r="A8" s="5" t="s">
        <v>83</v>
      </c>
      <c r="B8">
        <v>1.5983374267901</v>
      </c>
      <c r="C8">
        <v>1.3930053349140488</v>
      </c>
      <c r="D8">
        <v>1.2446062171603018</v>
      </c>
      <c r="E8">
        <v>0.73748355377051444</v>
      </c>
      <c r="F8">
        <v>1.3517791566417627</v>
      </c>
      <c r="G8">
        <v>1.3019726858877085</v>
      </c>
      <c r="H8">
        <v>1.1062800689495484</v>
      </c>
      <c r="I8">
        <v>1.0809458275991493</v>
      </c>
      <c r="J8">
        <v>1.0218737491464764</v>
      </c>
      <c r="K8">
        <v>1.0332488091570491</v>
      </c>
      <c r="L8">
        <v>1.2621187041853867</v>
      </c>
      <c r="M8">
        <v>1.3277145990879178</v>
      </c>
      <c r="N8">
        <v>1.3259805440237933</v>
      </c>
      <c r="O8">
        <v>1.413850946561227</v>
      </c>
      <c r="P8">
        <v>1.6420361247947455</v>
      </c>
      <c r="Q8">
        <v>2.3965763195435095</v>
      </c>
      <c r="S8">
        <v>21.237810068213239</v>
      </c>
    </row>
    <row r="9" spans="1:19">
      <c r="A9" s="5" t="s">
        <v>82</v>
      </c>
      <c r="E9">
        <v>9.9245732433505349E-3</v>
      </c>
      <c r="F9">
        <v>7.5731497418244406E-2</v>
      </c>
      <c r="G9">
        <v>0.17261219792865362</v>
      </c>
      <c r="H9">
        <v>0.17742673992673993</v>
      </c>
      <c r="I9">
        <v>0.14604183669086379</v>
      </c>
      <c r="J9">
        <v>0.16177490177952392</v>
      </c>
      <c r="K9">
        <v>0.14714898835070508</v>
      </c>
      <c r="L9">
        <v>0.18179981820018182</v>
      </c>
      <c r="M9">
        <v>0.18697579998931566</v>
      </c>
      <c r="N9">
        <v>0.18664909969257795</v>
      </c>
      <c r="O9">
        <v>0.16421398345228322</v>
      </c>
      <c r="P9">
        <v>0.21873391662377764</v>
      </c>
      <c r="Q9">
        <v>0.28968713789107764</v>
      </c>
      <c r="S9">
        <v>2.118720491187295</v>
      </c>
    </row>
    <row r="10" spans="1:19">
      <c r="A10" s="5" t="s">
        <v>78</v>
      </c>
      <c r="B10">
        <v>3.2530904359141188E-2</v>
      </c>
      <c r="C10">
        <v>2.5866528711846869E-2</v>
      </c>
      <c r="D10">
        <v>3.2164683177870697E-2</v>
      </c>
      <c r="E10">
        <v>1.7562346329469618E-2</v>
      </c>
      <c r="F10">
        <v>3.2456994482310937E-2</v>
      </c>
      <c r="G10">
        <v>3.341129301703976E-2</v>
      </c>
      <c r="H10">
        <v>2.440214738897023E-2</v>
      </c>
      <c r="I10">
        <v>1.4729709824716454E-2</v>
      </c>
      <c r="J10">
        <v>1.763046544428773E-2</v>
      </c>
      <c r="K10">
        <v>1.5900779138177772E-2</v>
      </c>
      <c r="L10">
        <v>2.7307482250136534E-2</v>
      </c>
      <c r="M10">
        <v>3.0721966205837174E-2</v>
      </c>
      <c r="N10">
        <v>2.4242424242424242E-2</v>
      </c>
      <c r="O10">
        <v>2.9086678301337987E-2</v>
      </c>
      <c r="P10">
        <v>2.978850163836759E-2</v>
      </c>
      <c r="Q10">
        <v>3.2456994482310937E-2</v>
      </c>
      <c r="S10">
        <v>0.42025989899424571</v>
      </c>
    </row>
    <row r="11" spans="1:19">
      <c r="A11" s="5" t="s">
        <v>60</v>
      </c>
    </row>
    <row r="12" spans="1:19">
      <c r="A12" s="5" t="s">
        <v>37</v>
      </c>
      <c r="B12">
        <v>93.493870340717308</v>
      </c>
      <c r="C12">
        <v>87.6963770794531</v>
      </c>
      <c r="D12">
        <v>97.277477811102557</v>
      </c>
      <c r="E12">
        <v>85.663456957829553</v>
      </c>
      <c r="F12">
        <v>96.548138991373165</v>
      </c>
      <c r="G12">
        <v>97.267025360964169</v>
      </c>
      <c r="H12">
        <v>95.432421700526447</v>
      </c>
      <c r="I12">
        <v>85.454541964458372</v>
      </c>
      <c r="J12">
        <v>89.977476507213581</v>
      </c>
      <c r="K12">
        <v>89.078036515086723</v>
      </c>
      <c r="L12">
        <v>98.952323979145348</v>
      </c>
      <c r="M12">
        <v>101.88979437508547</v>
      </c>
      <c r="N12">
        <v>97.082114729764299</v>
      </c>
      <c r="O12">
        <v>102.0124344445252</v>
      </c>
      <c r="P12">
        <v>102.42204189877381</v>
      </c>
      <c r="Q12">
        <v>104.4778529189208</v>
      </c>
      <c r="S12">
        <v>1524.7253855749402</v>
      </c>
    </row>
    <row r="16" spans="1:19" ht="28">
      <c r="A16" s="15" t="s">
        <v>84</v>
      </c>
      <c r="B16" s="16">
        <v>2005</v>
      </c>
      <c r="C16" s="16">
        <v>2006</v>
      </c>
      <c r="D16" s="16">
        <v>2007</v>
      </c>
      <c r="E16" s="16">
        <v>2008</v>
      </c>
      <c r="F16" s="16">
        <v>2009</v>
      </c>
      <c r="G16" s="16">
        <v>2010</v>
      </c>
      <c r="H16" s="16">
        <v>2011</v>
      </c>
      <c r="I16" s="16">
        <v>2012</v>
      </c>
      <c r="J16" s="16">
        <v>2013</v>
      </c>
      <c r="K16" s="16">
        <v>2014</v>
      </c>
      <c r="L16" s="16">
        <v>2015</v>
      </c>
      <c r="M16" s="16">
        <v>2016</v>
      </c>
      <c r="N16" s="16">
        <v>2017</v>
      </c>
      <c r="O16" s="16">
        <v>2018</v>
      </c>
      <c r="P16" s="16">
        <v>2019</v>
      </c>
      <c r="Q16" s="17" t="s">
        <v>67</v>
      </c>
    </row>
    <row r="17" spans="1:17">
      <c r="A17" s="9" t="s">
        <v>86</v>
      </c>
      <c r="B17" s="21">
        <v>6.8704992137224294E-2</v>
      </c>
      <c r="C17" s="21">
        <v>0.60481385518985387</v>
      </c>
      <c r="D17" s="21">
        <v>0.57827041932872136</v>
      </c>
      <c r="E17" s="21">
        <v>0.65501080169733594</v>
      </c>
      <c r="F17" s="21">
        <v>1.6102294419948882</v>
      </c>
      <c r="G17" s="21">
        <v>1.3650600271477151</v>
      </c>
      <c r="H17" s="21">
        <v>2.713933927137723</v>
      </c>
      <c r="I17" s="21">
        <v>2.8949318370592545</v>
      </c>
      <c r="J17" s="21">
        <v>3.0251962678285174</v>
      </c>
      <c r="K17" s="21">
        <v>3.9407252505496633</v>
      </c>
      <c r="L17" s="21">
        <v>4.8788781501738523</v>
      </c>
      <c r="M17" s="21">
        <v>3.7758335816246378</v>
      </c>
      <c r="N17" s="21">
        <v>3.1306582224125599</v>
      </c>
      <c r="O17" s="21">
        <v>3.6656243348995594</v>
      </c>
      <c r="P17" s="21">
        <v>3.345011687842935</v>
      </c>
      <c r="Q17" s="22">
        <v>4.4883967626181933</v>
      </c>
    </row>
    <row r="18" spans="1:17">
      <c r="A18" s="6" t="s">
        <v>80</v>
      </c>
      <c r="B18" s="19">
        <v>91.563216717026464</v>
      </c>
      <c r="C18" s="19">
        <v>85.458673169091057</v>
      </c>
      <c r="D18" s="19">
        <v>95.237165532658466</v>
      </c>
      <c r="E18" s="19">
        <v>84.033281252941279</v>
      </c>
      <c r="F18" s="19">
        <v>93.289351613235752</v>
      </c>
      <c r="G18" s="19">
        <v>94.21215097516486</v>
      </c>
      <c r="H18" s="19">
        <v>91.239948480523552</v>
      </c>
      <c r="I18" s="19">
        <v>81.149471700652796</v>
      </c>
      <c r="J18" s="19">
        <v>85.599313599313604</v>
      </c>
      <c r="K18" s="19">
        <v>83.763266509433961</v>
      </c>
      <c r="L18" s="19">
        <v>92.417972933502085</v>
      </c>
      <c r="M18" s="19">
        <v>96.348381101009124</v>
      </c>
      <c r="N18" s="19">
        <v>92.185541837468975</v>
      </c>
      <c r="O18" s="19">
        <v>96.515040352164334</v>
      </c>
      <c r="P18" s="19">
        <v>96.961144944124555</v>
      </c>
      <c r="Q18" s="20">
        <v>97.095971635878186</v>
      </c>
    </row>
    <row r="19" spans="1:17">
      <c r="A19" s="9" t="s">
        <v>79</v>
      </c>
      <c r="B19" s="21">
        <v>0.23108030040439051</v>
      </c>
      <c r="C19" s="21">
        <v>0.21401819154628141</v>
      </c>
      <c r="D19" s="21">
        <v>0.18527095877721167</v>
      </c>
      <c r="E19" s="21">
        <v>0.21019442984760903</v>
      </c>
      <c r="F19" s="21">
        <v>0.18859028760018859</v>
      </c>
      <c r="G19" s="21">
        <v>0.18181818181818182</v>
      </c>
      <c r="H19" s="21">
        <v>0.17043033659991477</v>
      </c>
      <c r="I19" s="21">
        <v>0.16842105263157894</v>
      </c>
      <c r="J19" s="21">
        <v>0.15168752370117558</v>
      </c>
      <c r="K19" s="21">
        <v>0.17774617845716317</v>
      </c>
      <c r="L19" s="21">
        <v>0.18424689083371718</v>
      </c>
      <c r="M19" s="21">
        <v>0.22016732716864817</v>
      </c>
      <c r="N19" s="21">
        <v>0.22904260192395787</v>
      </c>
      <c r="O19" s="21">
        <v>0.22461814914645103</v>
      </c>
      <c r="P19" s="21">
        <v>0.22532672374943669</v>
      </c>
      <c r="Q19" s="22">
        <v>0.17476406850751486</v>
      </c>
    </row>
    <row r="20" spans="1:17">
      <c r="A20" s="9" t="s">
        <v>83</v>
      </c>
      <c r="B20" s="21">
        <v>1.5983374267901</v>
      </c>
      <c r="C20" s="21">
        <v>1.3930053349140488</v>
      </c>
      <c r="D20" s="21">
        <v>1.2446062171603018</v>
      </c>
      <c r="E20" s="21">
        <v>0.73748355377051444</v>
      </c>
      <c r="F20" s="21">
        <v>1.3517791566417627</v>
      </c>
      <c r="G20" s="21">
        <v>1.3019726858877085</v>
      </c>
      <c r="H20" s="21">
        <v>1.1062800689495484</v>
      </c>
      <c r="I20" s="21">
        <v>1.0809458275991493</v>
      </c>
      <c r="J20" s="21">
        <v>1.0218737491464764</v>
      </c>
      <c r="K20" s="21">
        <v>1.0332488091570491</v>
      </c>
      <c r="L20" s="21">
        <v>1.2621187041853867</v>
      </c>
      <c r="M20" s="21">
        <v>1.3277145990879178</v>
      </c>
      <c r="N20" s="21">
        <v>1.3259805440237933</v>
      </c>
      <c r="O20" s="21">
        <v>1.413850946561227</v>
      </c>
      <c r="P20" s="21">
        <v>1.6420361247947455</v>
      </c>
      <c r="Q20" s="22">
        <v>2.3965763195435095</v>
      </c>
    </row>
    <row r="21" spans="1:17">
      <c r="A21" s="6" t="s">
        <v>87</v>
      </c>
      <c r="B21" s="19"/>
      <c r="C21" s="19"/>
      <c r="D21" s="19"/>
      <c r="E21" s="19">
        <v>9.9245732433505349E-3</v>
      </c>
      <c r="F21" s="19">
        <v>7.5731497418244406E-2</v>
      </c>
      <c r="G21" s="19">
        <v>0.17261219792865362</v>
      </c>
      <c r="H21" s="19">
        <v>0.17742673992673993</v>
      </c>
      <c r="I21" s="19">
        <v>0.14604183669086379</v>
      </c>
      <c r="J21" s="19">
        <v>0.16177490177952392</v>
      </c>
      <c r="K21" s="19">
        <v>0.14714898835070508</v>
      </c>
      <c r="L21" s="19">
        <v>0.18179981820018182</v>
      </c>
      <c r="M21" s="19">
        <v>0.18697579998931566</v>
      </c>
      <c r="N21" s="19">
        <v>0.18664909969257795</v>
      </c>
      <c r="O21" s="19">
        <v>0.16421398345228322</v>
      </c>
      <c r="P21" s="19">
        <v>0.21873391662377764</v>
      </c>
      <c r="Q21" s="20">
        <v>0.28968713789107764</v>
      </c>
    </row>
    <row r="22" spans="1:17">
      <c r="A22" s="27" t="s">
        <v>85</v>
      </c>
      <c r="B22" s="38">
        <v>3.2530904359141188E-2</v>
      </c>
      <c r="C22" s="38">
        <v>2.5866528711846869E-2</v>
      </c>
      <c r="D22" s="38">
        <v>3.2164683177870697E-2</v>
      </c>
      <c r="E22" s="38">
        <v>1.7562346329469618E-2</v>
      </c>
      <c r="F22" s="38">
        <v>3.2456994482310937E-2</v>
      </c>
      <c r="G22" s="38">
        <v>3.341129301703976E-2</v>
      </c>
      <c r="H22" s="38">
        <v>2.440214738897023E-2</v>
      </c>
      <c r="I22" s="38">
        <v>1.4729709824716454E-2</v>
      </c>
      <c r="J22" s="38">
        <v>1.763046544428773E-2</v>
      </c>
      <c r="K22" s="38">
        <v>1.5900779138177772E-2</v>
      </c>
      <c r="L22" s="38">
        <v>2.7307482250136534E-2</v>
      </c>
      <c r="M22" s="38">
        <v>3.0721966205837174E-2</v>
      </c>
      <c r="N22" s="38">
        <v>2.4242424242424242E-2</v>
      </c>
      <c r="O22" s="38">
        <v>2.9086678301337987E-2</v>
      </c>
      <c r="P22" s="38">
        <v>2.978850163836759E-2</v>
      </c>
      <c r="Q22" s="39">
        <v>3.2456994482310937E-2</v>
      </c>
    </row>
    <row r="25" spans="1:17">
      <c r="A25" s="5" t="s">
        <v>81</v>
      </c>
      <c r="B25">
        <v>6.8704992137224294E-2</v>
      </c>
      <c r="C25">
        <v>0.60481385518985387</v>
      </c>
      <c r="D25">
        <v>0.57827041932872136</v>
      </c>
      <c r="E25">
        <v>0.65501080169733594</v>
      </c>
      <c r="F25">
        <v>1.6102294419948882</v>
      </c>
      <c r="G25">
        <v>1.3650600271477151</v>
      </c>
      <c r="H25">
        <v>2.713933927137723</v>
      </c>
      <c r="I25">
        <v>2.8949318370592545</v>
      </c>
      <c r="J25">
        <v>3.0251962678285174</v>
      </c>
      <c r="K25">
        <v>3.9407252505496633</v>
      </c>
      <c r="L25">
        <v>4.8788781501738523</v>
      </c>
      <c r="M25">
        <v>3.7758335816246378</v>
      </c>
      <c r="N25">
        <v>3.1306582224125599</v>
      </c>
      <c r="O25">
        <v>3.6656243348995594</v>
      </c>
      <c r="P25">
        <v>3.345011687842935</v>
      </c>
      <c r="Q25">
        <v>4.4883967626181933</v>
      </c>
    </row>
    <row r="26" spans="1:17">
      <c r="A26" s="5" t="s">
        <v>80</v>
      </c>
      <c r="B26">
        <v>91.563216717026464</v>
      </c>
      <c r="C26">
        <v>85.458673169091057</v>
      </c>
      <c r="D26">
        <v>95.237165532658466</v>
      </c>
      <c r="E26">
        <v>84.033281252941279</v>
      </c>
      <c r="F26">
        <v>93.289351613235752</v>
      </c>
      <c r="G26">
        <v>94.21215097516486</v>
      </c>
      <c r="H26">
        <v>91.239948480523552</v>
      </c>
      <c r="I26">
        <v>81.149471700652796</v>
      </c>
      <c r="J26">
        <v>85.599313599313604</v>
      </c>
      <c r="K26">
        <v>83.763266509433961</v>
      </c>
      <c r="L26">
        <v>92.417972933502085</v>
      </c>
      <c r="M26">
        <v>96.348381101009124</v>
      </c>
      <c r="N26">
        <v>92.185541837468975</v>
      </c>
      <c r="O26">
        <v>96.515040352164334</v>
      </c>
      <c r="P26">
        <v>96.961144944124555</v>
      </c>
      <c r="Q26">
        <v>97.095971635878186</v>
      </c>
    </row>
    <row r="27" spans="1:17">
      <c r="A27" s="5" t="s">
        <v>79</v>
      </c>
      <c r="B27">
        <v>0.23108030040439051</v>
      </c>
      <c r="C27">
        <v>0.21401819154628141</v>
      </c>
      <c r="D27">
        <v>0.18527095877721167</v>
      </c>
      <c r="E27">
        <v>0.21019442984760903</v>
      </c>
      <c r="F27">
        <v>0.18859028760018859</v>
      </c>
      <c r="G27">
        <v>0.18181818181818182</v>
      </c>
      <c r="H27">
        <v>0.17043033659991477</v>
      </c>
      <c r="I27">
        <v>0.16842105263157894</v>
      </c>
      <c r="J27">
        <v>0.15168752370117558</v>
      </c>
      <c r="K27">
        <v>0.17774617845716317</v>
      </c>
      <c r="L27">
        <v>0.18424689083371718</v>
      </c>
      <c r="M27">
        <v>0.22016732716864817</v>
      </c>
      <c r="N27">
        <v>0.22904260192395787</v>
      </c>
      <c r="O27">
        <v>0.22461814914645103</v>
      </c>
      <c r="P27">
        <v>0.22532672374943669</v>
      </c>
      <c r="Q27">
        <v>0.17476406850751486</v>
      </c>
    </row>
    <row r="28" spans="1:17">
      <c r="A28" s="5" t="s">
        <v>83</v>
      </c>
      <c r="B28">
        <v>1.5983374267901</v>
      </c>
      <c r="C28">
        <v>1.3930053349140488</v>
      </c>
      <c r="D28">
        <v>1.2446062171603018</v>
      </c>
      <c r="E28">
        <v>0.73748355377051444</v>
      </c>
      <c r="F28">
        <v>1.3517791566417627</v>
      </c>
      <c r="G28">
        <v>1.3019726858877085</v>
      </c>
      <c r="H28">
        <v>1.1062800689495484</v>
      </c>
      <c r="I28">
        <v>1.0809458275991493</v>
      </c>
      <c r="J28">
        <v>1.0218737491464764</v>
      </c>
      <c r="K28">
        <v>1.0332488091570491</v>
      </c>
      <c r="L28">
        <v>1.2621187041853867</v>
      </c>
      <c r="M28">
        <v>1.3277145990879178</v>
      </c>
      <c r="N28">
        <v>1.3259805440237933</v>
      </c>
      <c r="O28">
        <v>1.413850946561227</v>
      </c>
      <c r="P28">
        <v>1.6420361247947455</v>
      </c>
      <c r="Q28">
        <v>2.3965763195435095</v>
      </c>
    </row>
    <row r="29" spans="1:17">
      <c r="A29" s="5" t="s">
        <v>82</v>
      </c>
      <c r="E29">
        <v>9.9245732433505349E-3</v>
      </c>
      <c r="F29">
        <v>7.5731497418244406E-2</v>
      </c>
      <c r="G29">
        <v>0.17261219792865362</v>
      </c>
      <c r="H29">
        <v>0.17742673992673993</v>
      </c>
      <c r="I29">
        <v>0.14604183669086379</v>
      </c>
      <c r="J29">
        <v>0.16177490177952392</v>
      </c>
      <c r="K29">
        <v>0.14714898835070508</v>
      </c>
      <c r="L29">
        <v>0.18179981820018182</v>
      </c>
      <c r="M29">
        <v>0.18697579998931566</v>
      </c>
      <c r="N29">
        <v>0.18664909969257795</v>
      </c>
      <c r="O29">
        <v>0.16421398345228322</v>
      </c>
      <c r="P29">
        <v>0.21873391662377764</v>
      </c>
      <c r="Q29">
        <v>0.28968713789107764</v>
      </c>
    </row>
    <row r="30" spans="1:17">
      <c r="A30" s="5" t="s">
        <v>78</v>
      </c>
      <c r="B30">
        <v>3.2530904359141188E-2</v>
      </c>
      <c r="C30">
        <v>2.5866528711846869E-2</v>
      </c>
      <c r="D30">
        <v>3.2164683177870697E-2</v>
      </c>
      <c r="E30">
        <v>1.7562346329469618E-2</v>
      </c>
      <c r="F30">
        <v>3.2456994482310937E-2</v>
      </c>
      <c r="G30">
        <v>3.341129301703976E-2</v>
      </c>
      <c r="H30">
        <v>2.440214738897023E-2</v>
      </c>
      <c r="I30">
        <v>1.4729709824716454E-2</v>
      </c>
      <c r="J30">
        <v>1.763046544428773E-2</v>
      </c>
      <c r="K30">
        <v>1.5900779138177772E-2</v>
      </c>
      <c r="L30">
        <v>2.7307482250136534E-2</v>
      </c>
      <c r="M30">
        <v>3.0721966205837174E-2</v>
      </c>
      <c r="N30">
        <v>2.4242424242424242E-2</v>
      </c>
      <c r="O30">
        <v>2.9086678301337987E-2</v>
      </c>
      <c r="P30">
        <v>2.978850163836759E-2</v>
      </c>
      <c r="Q30">
        <v>3.2456994482310937E-2</v>
      </c>
    </row>
    <row r="33" spans="1:17">
      <c r="A33" s="5" t="s">
        <v>81</v>
      </c>
      <c r="B33" s="26">
        <f>+B17-B25</f>
        <v>0</v>
      </c>
      <c r="C33" s="26">
        <f t="shared" ref="C33:Q33" si="0">+C17-C25</f>
        <v>0</v>
      </c>
      <c r="D33" s="26">
        <f t="shared" si="0"/>
        <v>0</v>
      </c>
      <c r="E33" s="26">
        <f t="shared" si="0"/>
        <v>0</v>
      </c>
      <c r="F33" s="26">
        <f t="shared" si="0"/>
        <v>0</v>
      </c>
      <c r="G33" s="26">
        <f t="shared" si="0"/>
        <v>0</v>
      </c>
      <c r="H33" s="26">
        <f t="shared" si="0"/>
        <v>0</v>
      </c>
      <c r="I33" s="26">
        <f t="shared" si="0"/>
        <v>0</v>
      </c>
      <c r="J33" s="26">
        <f t="shared" si="0"/>
        <v>0</v>
      </c>
      <c r="K33" s="26">
        <f t="shared" si="0"/>
        <v>0</v>
      </c>
      <c r="L33" s="26">
        <f t="shared" si="0"/>
        <v>0</v>
      </c>
      <c r="M33" s="26">
        <f t="shared" si="0"/>
        <v>0</v>
      </c>
      <c r="N33" s="26">
        <f t="shared" si="0"/>
        <v>0</v>
      </c>
      <c r="O33" s="26">
        <f t="shared" si="0"/>
        <v>0</v>
      </c>
      <c r="P33" s="26">
        <f t="shared" si="0"/>
        <v>0</v>
      </c>
      <c r="Q33" s="26">
        <f t="shared" si="0"/>
        <v>0</v>
      </c>
    </row>
    <row r="34" spans="1:17">
      <c r="A34" s="5" t="s">
        <v>80</v>
      </c>
      <c r="B34" s="26">
        <f t="shared" ref="B34:Q38" si="1">+B18-B26</f>
        <v>0</v>
      </c>
      <c r="C34" s="26">
        <f t="shared" si="1"/>
        <v>0</v>
      </c>
      <c r="D34" s="26">
        <f t="shared" si="1"/>
        <v>0</v>
      </c>
      <c r="E34" s="26">
        <f t="shared" si="1"/>
        <v>0</v>
      </c>
      <c r="F34" s="26">
        <f t="shared" si="1"/>
        <v>0</v>
      </c>
      <c r="G34" s="26">
        <f t="shared" si="1"/>
        <v>0</v>
      </c>
      <c r="H34" s="26">
        <f t="shared" si="1"/>
        <v>0</v>
      </c>
      <c r="I34" s="26">
        <f t="shared" si="1"/>
        <v>0</v>
      </c>
      <c r="J34" s="26">
        <f t="shared" si="1"/>
        <v>0</v>
      </c>
      <c r="K34" s="26">
        <f t="shared" si="1"/>
        <v>0</v>
      </c>
      <c r="L34" s="26">
        <f t="shared" si="1"/>
        <v>0</v>
      </c>
      <c r="M34" s="26">
        <f t="shared" si="1"/>
        <v>0</v>
      </c>
      <c r="N34" s="26">
        <f t="shared" si="1"/>
        <v>0</v>
      </c>
      <c r="O34" s="26">
        <f t="shared" si="1"/>
        <v>0</v>
      </c>
      <c r="P34" s="26">
        <f t="shared" si="1"/>
        <v>0</v>
      </c>
      <c r="Q34" s="26">
        <f t="shared" si="1"/>
        <v>0</v>
      </c>
    </row>
    <row r="35" spans="1:17">
      <c r="A35" s="5" t="s">
        <v>79</v>
      </c>
      <c r="B35" s="26">
        <f t="shared" si="1"/>
        <v>0</v>
      </c>
      <c r="C35" s="26">
        <f t="shared" si="1"/>
        <v>0</v>
      </c>
      <c r="D35" s="26">
        <f t="shared" si="1"/>
        <v>0</v>
      </c>
      <c r="E35" s="26">
        <f t="shared" si="1"/>
        <v>0</v>
      </c>
      <c r="F35" s="26">
        <f t="shared" si="1"/>
        <v>0</v>
      </c>
      <c r="G35" s="26">
        <f t="shared" si="1"/>
        <v>0</v>
      </c>
      <c r="H35" s="26">
        <f t="shared" si="1"/>
        <v>0</v>
      </c>
      <c r="I35" s="26">
        <f t="shared" si="1"/>
        <v>0</v>
      </c>
      <c r="J35" s="26">
        <f t="shared" si="1"/>
        <v>0</v>
      </c>
      <c r="K35" s="26">
        <f t="shared" si="1"/>
        <v>0</v>
      </c>
      <c r="L35" s="26">
        <f t="shared" si="1"/>
        <v>0</v>
      </c>
      <c r="M35" s="26">
        <f t="shared" si="1"/>
        <v>0</v>
      </c>
      <c r="N35" s="26">
        <f t="shared" si="1"/>
        <v>0</v>
      </c>
      <c r="O35" s="26">
        <f t="shared" si="1"/>
        <v>0</v>
      </c>
      <c r="P35" s="26">
        <f t="shared" si="1"/>
        <v>0</v>
      </c>
      <c r="Q35" s="26">
        <f t="shared" si="1"/>
        <v>0</v>
      </c>
    </row>
    <row r="36" spans="1:17">
      <c r="A36" s="5" t="s">
        <v>83</v>
      </c>
      <c r="B36" s="26">
        <f t="shared" si="1"/>
        <v>0</v>
      </c>
      <c r="C36" s="26">
        <f t="shared" si="1"/>
        <v>0</v>
      </c>
      <c r="D36" s="26">
        <f t="shared" si="1"/>
        <v>0</v>
      </c>
      <c r="E36" s="26">
        <f t="shared" si="1"/>
        <v>0</v>
      </c>
      <c r="F36" s="26">
        <f t="shared" si="1"/>
        <v>0</v>
      </c>
      <c r="G36" s="26">
        <f t="shared" si="1"/>
        <v>0</v>
      </c>
      <c r="H36" s="26">
        <f t="shared" si="1"/>
        <v>0</v>
      </c>
      <c r="I36" s="26">
        <f t="shared" si="1"/>
        <v>0</v>
      </c>
      <c r="J36" s="26">
        <f t="shared" si="1"/>
        <v>0</v>
      </c>
      <c r="K36" s="26">
        <f t="shared" si="1"/>
        <v>0</v>
      </c>
      <c r="L36" s="26">
        <f t="shared" si="1"/>
        <v>0</v>
      </c>
      <c r="M36" s="26">
        <f t="shared" si="1"/>
        <v>0</v>
      </c>
      <c r="N36" s="26">
        <f t="shared" si="1"/>
        <v>0</v>
      </c>
      <c r="O36" s="26">
        <f t="shared" si="1"/>
        <v>0</v>
      </c>
      <c r="P36" s="26">
        <f t="shared" si="1"/>
        <v>0</v>
      </c>
      <c r="Q36" s="26">
        <f t="shared" si="1"/>
        <v>0</v>
      </c>
    </row>
    <row r="37" spans="1:17">
      <c r="A37" s="5" t="s">
        <v>82</v>
      </c>
      <c r="B37" s="26">
        <f t="shared" si="1"/>
        <v>0</v>
      </c>
      <c r="C37" s="26">
        <f t="shared" si="1"/>
        <v>0</v>
      </c>
      <c r="D37" s="26">
        <f t="shared" si="1"/>
        <v>0</v>
      </c>
      <c r="E37" s="26">
        <f t="shared" si="1"/>
        <v>0</v>
      </c>
      <c r="F37" s="26">
        <f t="shared" si="1"/>
        <v>0</v>
      </c>
      <c r="G37" s="26">
        <f t="shared" si="1"/>
        <v>0</v>
      </c>
      <c r="H37" s="26">
        <f t="shared" si="1"/>
        <v>0</v>
      </c>
      <c r="I37" s="26">
        <f t="shared" si="1"/>
        <v>0</v>
      </c>
      <c r="J37" s="26">
        <f t="shared" si="1"/>
        <v>0</v>
      </c>
      <c r="K37" s="26">
        <f t="shared" si="1"/>
        <v>0</v>
      </c>
      <c r="L37" s="26">
        <f t="shared" si="1"/>
        <v>0</v>
      </c>
      <c r="M37" s="26">
        <f t="shared" si="1"/>
        <v>0</v>
      </c>
      <c r="N37" s="26">
        <f t="shared" si="1"/>
        <v>0</v>
      </c>
      <c r="O37" s="26">
        <f t="shared" si="1"/>
        <v>0</v>
      </c>
      <c r="P37" s="26">
        <f t="shared" si="1"/>
        <v>0</v>
      </c>
      <c r="Q37" s="26">
        <f t="shared" si="1"/>
        <v>0</v>
      </c>
    </row>
    <row r="38" spans="1:17">
      <c r="A38" s="5" t="s">
        <v>78</v>
      </c>
      <c r="B38" s="26">
        <f t="shared" si="1"/>
        <v>0</v>
      </c>
      <c r="C38" s="26">
        <f t="shared" si="1"/>
        <v>0</v>
      </c>
      <c r="D38" s="26">
        <f t="shared" si="1"/>
        <v>0</v>
      </c>
      <c r="E38" s="26">
        <f t="shared" si="1"/>
        <v>0</v>
      </c>
      <c r="F38" s="26">
        <f t="shared" si="1"/>
        <v>0</v>
      </c>
      <c r="G38" s="26">
        <f t="shared" si="1"/>
        <v>0</v>
      </c>
      <c r="H38" s="26">
        <f t="shared" si="1"/>
        <v>0</v>
      </c>
      <c r="I38" s="26">
        <f t="shared" si="1"/>
        <v>0</v>
      </c>
      <c r="J38" s="26">
        <f t="shared" si="1"/>
        <v>0</v>
      </c>
      <c r="K38" s="26">
        <f t="shared" si="1"/>
        <v>0</v>
      </c>
      <c r="L38" s="26">
        <f t="shared" si="1"/>
        <v>0</v>
      </c>
      <c r="M38" s="26">
        <f t="shared" si="1"/>
        <v>0</v>
      </c>
      <c r="N38" s="26">
        <f t="shared" si="1"/>
        <v>0</v>
      </c>
      <c r="O38" s="26">
        <f t="shared" si="1"/>
        <v>0</v>
      </c>
      <c r="P38" s="26">
        <f t="shared" si="1"/>
        <v>0</v>
      </c>
      <c r="Q38" s="26">
        <f t="shared" si="1"/>
        <v>0</v>
      </c>
    </row>
  </sheetData>
  <sortState xmlns:xlrd2="http://schemas.microsoft.com/office/spreadsheetml/2017/richdata2" ref="A17:Q22">
    <sortCondition ref="A16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R418"/>
  <sheetViews>
    <sheetView zoomScaleNormal="100" workbookViewId="0">
      <pane xSplit="2" ySplit="3" topLeftCell="C4" activePane="bottomRight" state="frozen"/>
      <selection activeCell="C12" sqref="C12"/>
      <selection pane="topRight" activeCell="C12" sqref="C12"/>
      <selection pane="bottomLeft" activeCell="C12" sqref="C12"/>
      <selection pane="bottomRight" activeCell="C4" sqref="C4"/>
    </sheetView>
  </sheetViews>
  <sheetFormatPr baseColWidth="10" defaultColWidth="10.81640625" defaultRowHeight="14"/>
  <cols>
    <col min="1" max="1" width="5.1796875" style="80" customWidth="1"/>
    <col min="2" max="2" width="13.81640625" style="70" customWidth="1"/>
    <col min="3" max="3" width="43.54296875" style="70" customWidth="1"/>
    <col min="4" max="4" width="12.453125" style="116" customWidth="1"/>
    <col min="5" max="5" width="35.453125" style="70" customWidth="1"/>
    <col min="6" max="6" width="30.7265625" style="70" customWidth="1"/>
    <col min="7" max="7" width="40.54296875" style="70" customWidth="1"/>
    <col min="8" max="8" width="25.453125" style="70" customWidth="1"/>
    <col min="9" max="44" width="10.81640625" style="80"/>
    <col min="45" max="16384" width="10.81640625" style="70"/>
  </cols>
  <sheetData>
    <row r="1" spans="2:8" s="80" customFormat="1">
      <c r="B1" s="79" t="s">
        <v>135</v>
      </c>
      <c r="D1" s="101"/>
    </row>
    <row r="2" spans="2:8" ht="16.5" customHeight="1">
      <c r="B2" s="230" t="s">
        <v>28</v>
      </c>
      <c r="C2" s="230" t="s">
        <v>0</v>
      </c>
      <c r="D2" s="230" t="s">
        <v>29</v>
      </c>
      <c r="E2" s="230" t="s">
        <v>30</v>
      </c>
      <c r="F2" s="228" t="s">
        <v>39</v>
      </c>
      <c r="G2" s="228" t="s">
        <v>109</v>
      </c>
      <c r="H2" s="230" t="s">
        <v>31</v>
      </c>
    </row>
    <row r="3" spans="2:8" ht="16.5" customHeight="1">
      <c r="B3" s="230"/>
      <c r="C3" s="230"/>
      <c r="D3" s="230"/>
      <c r="E3" s="230"/>
      <c r="F3" s="229"/>
      <c r="G3" s="229"/>
      <c r="H3" s="230"/>
    </row>
    <row r="4" spans="2:8">
      <c r="B4" s="71" t="s">
        <v>40</v>
      </c>
      <c r="C4" s="71" t="s">
        <v>12</v>
      </c>
      <c r="D4" s="81">
        <v>2005</v>
      </c>
      <c r="E4" s="71"/>
      <c r="F4" s="71"/>
      <c r="G4" s="71" t="s">
        <v>112</v>
      </c>
      <c r="H4" s="34">
        <v>11.325684578759276</v>
      </c>
    </row>
    <row r="5" spans="2:8">
      <c r="B5" s="71" t="s">
        <v>40</v>
      </c>
      <c r="C5" s="71" t="s">
        <v>12</v>
      </c>
      <c r="D5" s="81">
        <v>2006</v>
      </c>
      <c r="E5" s="71"/>
      <c r="F5" s="71"/>
      <c r="G5" s="71" t="s">
        <v>112</v>
      </c>
      <c r="H5" s="34">
        <v>10.97802083837469</v>
      </c>
    </row>
    <row r="6" spans="2:8">
      <c r="B6" s="71" t="s">
        <v>40</v>
      </c>
      <c r="C6" s="71" t="s">
        <v>12</v>
      </c>
      <c r="D6" s="81">
        <v>2007</v>
      </c>
      <c r="E6" s="71"/>
      <c r="F6" s="71"/>
      <c r="G6" s="71" t="s">
        <v>112</v>
      </c>
      <c r="H6" s="34">
        <v>10.580101913580165</v>
      </c>
    </row>
    <row r="7" spans="2:8">
      <c r="B7" s="71" t="s">
        <v>40</v>
      </c>
      <c r="C7" s="71" t="s">
        <v>12</v>
      </c>
      <c r="D7" s="81">
        <v>2008</v>
      </c>
      <c r="E7" s="71"/>
      <c r="F7" s="71"/>
      <c r="G7" s="71" t="s">
        <v>112</v>
      </c>
      <c r="H7" s="34">
        <v>9.7121897193543631</v>
      </c>
    </row>
    <row r="8" spans="2:8">
      <c r="B8" s="71" t="s">
        <v>40</v>
      </c>
      <c r="C8" s="71" t="s">
        <v>12</v>
      </c>
      <c r="D8" s="81">
        <v>2009</v>
      </c>
      <c r="E8" s="71"/>
      <c r="F8" s="71"/>
      <c r="G8" s="71" t="s">
        <v>112</v>
      </c>
      <c r="H8" s="34">
        <v>9.3642348591226305</v>
      </c>
    </row>
    <row r="9" spans="2:8">
      <c r="B9" s="71" t="s">
        <v>40</v>
      </c>
      <c r="C9" s="71" t="s">
        <v>12</v>
      </c>
      <c r="D9" s="81">
        <v>2010</v>
      </c>
      <c r="E9" s="71"/>
      <c r="F9" s="71"/>
      <c r="G9" s="71" t="s">
        <v>112</v>
      </c>
      <c r="H9" s="34">
        <v>8.493371052698178</v>
      </c>
    </row>
    <row r="10" spans="2:8">
      <c r="B10" s="71" t="s">
        <v>40</v>
      </c>
      <c r="C10" s="71" t="s">
        <v>12</v>
      </c>
      <c r="D10" s="81">
        <v>2011</v>
      </c>
      <c r="E10" s="71"/>
      <c r="F10" s="71"/>
      <c r="G10" s="71" t="s">
        <v>112</v>
      </c>
      <c r="H10" s="34">
        <v>8.2676743448286523</v>
      </c>
    </row>
    <row r="11" spans="2:8">
      <c r="B11" s="71" t="s">
        <v>40</v>
      </c>
      <c r="C11" s="71" t="s">
        <v>12</v>
      </c>
      <c r="D11" s="81">
        <v>2012</v>
      </c>
      <c r="E11" s="71"/>
      <c r="F11" s="71"/>
      <c r="G11" s="71" t="s">
        <v>112</v>
      </c>
      <c r="H11" s="34">
        <v>7.7215012243797956</v>
      </c>
    </row>
    <row r="12" spans="2:8">
      <c r="B12" s="71" t="s">
        <v>40</v>
      </c>
      <c r="C12" s="71" t="s">
        <v>12</v>
      </c>
      <c r="D12" s="81">
        <v>2013</v>
      </c>
      <c r="E12" s="71"/>
      <c r="F12" s="71"/>
      <c r="G12" s="71" t="s">
        <v>112</v>
      </c>
      <c r="H12" s="34">
        <v>7.4632411379140065</v>
      </c>
    </row>
    <row r="13" spans="2:8">
      <c r="B13" s="71" t="s">
        <v>40</v>
      </c>
      <c r="C13" s="71" t="s">
        <v>12</v>
      </c>
      <c r="D13" s="81">
        <v>2014</v>
      </c>
      <c r="E13" s="71"/>
      <c r="F13" s="71"/>
      <c r="G13" s="71" t="s">
        <v>112</v>
      </c>
      <c r="H13" s="34">
        <v>7.6608666986960934</v>
      </c>
    </row>
    <row r="14" spans="2:8">
      <c r="B14" s="71" t="s">
        <v>40</v>
      </c>
      <c r="C14" s="71" t="s">
        <v>12</v>
      </c>
      <c r="D14" s="81">
        <v>2015</v>
      </c>
      <c r="E14" s="71"/>
      <c r="F14" s="71"/>
      <c r="G14" s="71" t="s">
        <v>112</v>
      </c>
      <c r="H14" s="34">
        <v>7.8133794247662589</v>
      </c>
    </row>
    <row r="15" spans="2:8">
      <c r="B15" s="71" t="s">
        <v>40</v>
      </c>
      <c r="C15" s="71" t="s">
        <v>12</v>
      </c>
      <c r="D15" s="81">
        <v>2016</v>
      </c>
      <c r="E15" s="71"/>
      <c r="F15" s="71"/>
      <c r="G15" s="71" t="s">
        <v>112</v>
      </c>
      <c r="H15" s="34">
        <v>8.0018458160692862</v>
      </c>
    </row>
    <row r="16" spans="2:8">
      <c r="B16" s="71" t="s">
        <v>40</v>
      </c>
      <c r="C16" s="71" t="s">
        <v>12</v>
      </c>
      <c r="D16" s="81">
        <v>2017</v>
      </c>
      <c r="E16" s="71"/>
      <c r="F16" s="71"/>
      <c r="G16" s="71" t="s">
        <v>112</v>
      </c>
      <c r="H16" s="34">
        <v>8.6875456446989165</v>
      </c>
    </row>
    <row r="17" spans="2:8">
      <c r="B17" s="71" t="s">
        <v>40</v>
      </c>
      <c r="C17" s="71" t="s">
        <v>12</v>
      </c>
      <c r="D17" s="81">
        <v>2018</v>
      </c>
      <c r="E17" s="71"/>
      <c r="F17" s="71"/>
      <c r="G17" s="71" t="s">
        <v>112</v>
      </c>
      <c r="H17" s="34">
        <v>8.9142887418828405</v>
      </c>
    </row>
    <row r="18" spans="2:8">
      <c r="B18" s="71" t="s">
        <v>40</v>
      </c>
      <c r="C18" s="71" t="s">
        <v>12</v>
      </c>
      <c r="D18" s="81">
        <v>2019</v>
      </c>
      <c r="E18" s="71"/>
      <c r="F18" s="71"/>
      <c r="G18" s="71" t="s">
        <v>112</v>
      </c>
      <c r="H18" s="34">
        <v>8.4622787065167255</v>
      </c>
    </row>
    <row r="19" spans="2:8">
      <c r="B19" s="71" t="s">
        <v>40</v>
      </c>
      <c r="C19" s="71" t="s">
        <v>12</v>
      </c>
      <c r="D19" s="81" t="s">
        <v>49</v>
      </c>
      <c r="E19" s="71"/>
      <c r="F19" s="71"/>
      <c r="G19" s="71" t="s">
        <v>112</v>
      </c>
      <c r="H19" s="34">
        <v>10.29416246903847</v>
      </c>
    </row>
    <row r="20" spans="2:8" s="80" customFormat="1">
      <c r="D20" s="101"/>
    </row>
    <row r="21" spans="2:8" s="80" customFormat="1">
      <c r="D21" s="101"/>
    </row>
    <row r="22" spans="2:8" s="80" customFormat="1">
      <c r="D22" s="101"/>
    </row>
    <row r="23" spans="2:8" s="80" customFormat="1">
      <c r="D23" s="101"/>
    </row>
    <row r="24" spans="2:8" s="80" customFormat="1">
      <c r="D24" s="101"/>
    </row>
    <row r="25" spans="2:8" s="80" customFormat="1">
      <c r="D25" s="101"/>
    </row>
    <row r="26" spans="2:8" s="80" customFormat="1">
      <c r="D26" s="101"/>
    </row>
    <row r="27" spans="2:8" s="80" customFormat="1">
      <c r="D27" s="101"/>
    </row>
    <row r="28" spans="2:8" s="80" customFormat="1">
      <c r="D28" s="101"/>
    </row>
    <row r="29" spans="2:8" s="80" customFormat="1">
      <c r="D29" s="101"/>
    </row>
    <row r="30" spans="2:8" s="80" customFormat="1">
      <c r="D30" s="101"/>
    </row>
    <row r="31" spans="2:8" s="80" customFormat="1">
      <c r="D31" s="101"/>
    </row>
    <row r="32" spans="2:8" s="80" customFormat="1">
      <c r="D32" s="101"/>
    </row>
    <row r="33" spans="4:4" s="80" customFormat="1">
      <c r="D33" s="101"/>
    </row>
    <row r="34" spans="4:4" s="80" customFormat="1">
      <c r="D34" s="101"/>
    </row>
    <row r="35" spans="4:4" s="80" customFormat="1">
      <c r="D35" s="101"/>
    </row>
    <row r="36" spans="4:4" s="80" customFormat="1">
      <c r="D36" s="101"/>
    </row>
    <row r="37" spans="4:4" s="80" customFormat="1">
      <c r="D37" s="101"/>
    </row>
    <row r="38" spans="4:4" s="80" customFormat="1">
      <c r="D38" s="101"/>
    </row>
    <row r="39" spans="4:4" s="80" customFormat="1">
      <c r="D39" s="101"/>
    </row>
    <row r="40" spans="4:4" s="80" customFormat="1">
      <c r="D40" s="101"/>
    </row>
    <row r="41" spans="4:4" s="80" customFormat="1">
      <c r="D41" s="101"/>
    </row>
    <row r="42" spans="4:4" s="80" customFormat="1">
      <c r="D42" s="101"/>
    </row>
    <row r="43" spans="4:4" s="80" customFormat="1">
      <c r="D43" s="101"/>
    </row>
    <row r="44" spans="4:4" s="80" customFormat="1">
      <c r="D44" s="101"/>
    </row>
    <row r="45" spans="4:4" s="80" customFormat="1">
      <c r="D45" s="101"/>
    </row>
    <row r="46" spans="4:4" s="80" customFormat="1">
      <c r="D46" s="101"/>
    </row>
    <row r="47" spans="4:4" s="80" customFormat="1">
      <c r="D47" s="101"/>
    </row>
    <row r="48" spans="4:4" s="80" customFormat="1">
      <c r="D48" s="101"/>
    </row>
    <row r="49" spans="4:4" s="80" customFormat="1">
      <c r="D49" s="101"/>
    </row>
    <row r="50" spans="4:4" s="80" customFormat="1">
      <c r="D50" s="101"/>
    </row>
    <row r="51" spans="4:4" s="80" customFormat="1">
      <c r="D51" s="101"/>
    </row>
    <row r="52" spans="4:4" s="80" customFormat="1">
      <c r="D52" s="101"/>
    </row>
    <row r="53" spans="4:4" s="80" customFormat="1">
      <c r="D53" s="101"/>
    </row>
    <row r="54" spans="4:4" s="80" customFormat="1">
      <c r="D54" s="101"/>
    </row>
    <row r="55" spans="4:4" s="80" customFormat="1">
      <c r="D55" s="101"/>
    </row>
    <row r="56" spans="4:4" s="80" customFormat="1">
      <c r="D56" s="101"/>
    </row>
    <row r="57" spans="4:4" s="80" customFormat="1">
      <c r="D57" s="101"/>
    </row>
    <row r="58" spans="4:4" s="80" customFormat="1">
      <c r="D58" s="101"/>
    </row>
    <row r="59" spans="4:4" s="80" customFormat="1">
      <c r="D59" s="101"/>
    </row>
    <row r="60" spans="4:4" s="80" customFormat="1">
      <c r="D60" s="101"/>
    </row>
    <row r="61" spans="4:4" s="80" customFormat="1">
      <c r="D61" s="101"/>
    </row>
    <row r="62" spans="4:4" s="80" customFormat="1">
      <c r="D62" s="101"/>
    </row>
    <row r="63" spans="4:4" s="80" customFormat="1">
      <c r="D63" s="101"/>
    </row>
    <row r="64" spans="4:4" s="80" customFormat="1">
      <c r="D64" s="101"/>
    </row>
    <row r="65" spans="4:4" s="80" customFormat="1">
      <c r="D65" s="101"/>
    </row>
    <row r="66" spans="4:4" s="80" customFormat="1">
      <c r="D66" s="101"/>
    </row>
    <row r="67" spans="4:4" s="80" customFormat="1">
      <c r="D67" s="101"/>
    </row>
    <row r="68" spans="4:4" s="80" customFormat="1">
      <c r="D68" s="101"/>
    </row>
    <row r="69" spans="4:4" s="80" customFormat="1">
      <c r="D69" s="101"/>
    </row>
    <row r="70" spans="4:4" s="80" customFormat="1">
      <c r="D70" s="101"/>
    </row>
    <row r="71" spans="4:4" s="80" customFormat="1">
      <c r="D71" s="101"/>
    </row>
    <row r="72" spans="4:4" s="80" customFormat="1">
      <c r="D72" s="101"/>
    </row>
    <row r="73" spans="4:4" s="80" customFormat="1">
      <c r="D73" s="101"/>
    </row>
    <row r="74" spans="4:4" s="80" customFormat="1">
      <c r="D74" s="101"/>
    </row>
    <row r="75" spans="4:4" s="80" customFormat="1">
      <c r="D75" s="101"/>
    </row>
    <row r="76" spans="4:4" s="80" customFormat="1">
      <c r="D76" s="101"/>
    </row>
    <row r="77" spans="4:4" s="80" customFormat="1">
      <c r="D77" s="101"/>
    </row>
    <row r="78" spans="4:4" s="80" customFormat="1">
      <c r="D78" s="101"/>
    </row>
    <row r="79" spans="4:4" s="80" customFormat="1">
      <c r="D79" s="101"/>
    </row>
    <row r="80" spans="4:4" s="80" customFormat="1">
      <c r="D80" s="101"/>
    </row>
    <row r="81" spans="4:4" s="80" customFormat="1">
      <c r="D81" s="101"/>
    </row>
    <row r="82" spans="4:4" s="80" customFormat="1">
      <c r="D82" s="101"/>
    </row>
    <row r="83" spans="4:4" s="80" customFormat="1">
      <c r="D83" s="101"/>
    </row>
    <row r="84" spans="4:4" s="80" customFormat="1">
      <c r="D84" s="101"/>
    </row>
    <row r="85" spans="4:4" s="80" customFormat="1">
      <c r="D85" s="101"/>
    </row>
    <row r="86" spans="4:4" s="80" customFormat="1">
      <c r="D86" s="101"/>
    </row>
    <row r="87" spans="4:4" s="80" customFormat="1">
      <c r="D87" s="101"/>
    </row>
    <row r="88" spans="4:4" s="80" customFormat="1">
      <c r="D88" s="101"/>
    </row>
    <row r="89" spans="4:4" s="80" customFormat="1">
      <c r="D89" s="101"/>
    </row>
    <row r="90" spans="4:4" s="80" customFormat="1">
      <c r="D90" s="101"/>
    </row>
    <row r="91" spans="4:4" s="80" customFormat="1">
      <c r="D91" s="101"/>
    </row>
    <row r="92" spans="4:4" s="80" customFormat="1">
      <c r="D92" s="101"/>
    </row>
    <row r="93" spans="4:4" s="80" customFormat="1">
      <c r="D93" s="101"/>
    </row>
    <row r="94" spans="4:4" s="80" customFormat="1">
      <c r="D94" s="101"/>
    </row>
    <row r="95" spans="4:4" s="80" customFormat="1">
      <c r="D95" s="101"/>
    </row>
    <row r="96" spans="4:4" s="80" customFormat="1">
      <c r="D96" s="101"/>
    </row>
    <row r="97" spans="4:4" s="80" customFormat="1">
      <c r="D97" s="101"/>
    </row>
    <row r="98" spans="4:4" s="80" customFormat="1">
      <c r="D98" s="101"/>
    </row>
    <row r="99" spans="4:4" s="80" customFormat="1">
      <c r="D99" s="101"/>
    </row>
    <row r="100" spans="4:4" s="80" customFormat="1">
      <c r="D100" s="101"/>
    </row>
    <row r="101" spans="4:4" s="80" customFormat="1">
      <c r="D101" s="101"/>
    </row>
    <row r="102" spans="4:4" s="80" customFormat="1">
      <c r="D102" s="101"/>
    </row>
    <row r="103" spans="4:4" s="80" customFormat="1">
      <c r="D103" s="101"/>
    </row>
    <row r="104" spans="4:4" s="80" customFormat="1">
      <c r="D104" s="101"/>
    </row>
    <row r="105" spans="4:4" s="80" customFormat="1">
      <c r="D105" s="101"/>
    </row>
    <row r="106" spans="4:4" s="80" customFormat="1">
      <c r="D106" s="101"/>
    </row>
    <row r="107" spans="4:4" s="80" customFormat="1">
      <c r="D107" s="101"/>
    </row>
    <row r="108" spans="4:4" s="80" customFormat="1">
      <c r="D108" s="101"/>
    </row>
    <row r="109" spans="4:4" s="80" customFormat="1">
      <c r="D109" s="101"/>
    </row>
    <row r="110" spans="4:4" s="80" customFormat="1">
      <c r="D110" s="101"/>
    </row>
    <row r="111" spans="4:4" s="80" customFormat="1">
      <c r="D111" s="101"/>
    </row>
    <row r="112" spans="4:4" s="80" customFormat="1">
      <c r="D112" s="101"/>
    </row>
    <row r="113" spans="4:4" s="80" customFormat="1">
      <c r="D113" s="101"/>
    </row>
    <row r="114" spans="4:4" s="80" customFormat="1">
      <c r="D114" s="101"/>
    </row>
    <row r="115" spans="4:4" s="80" customFormat="1">
      <c r="D115" s="101"/>
    </row>
    <row r="116" spans="4:4" s="80" customFormat="1">
      <c r="D116" s="101"/>
    </row>
    <row r="117" spans="4:4" s="80" customFormat="1">
      <c r="D117" s="101"/>
    </row>
    <row r="118" spans="4:4" s="80" customFormat="1">
      <c r="D118" s="101"/>
    </row>
    <row r="119" spans="4:4" s="80" customFormat="1">
      <c r="D119" s="101"/>
    </row>
    <row r="120" spans="4:4" s="80" customFormat="1">
      <c r="D120" s="101"/>
    </row>
    <row r="121" spans="4:4" s="80" customFormat="1">
      <c r="D121" s="101"/>
    </row>
    <row r="122" spans="4:4" s="80" customFormat="1">
      <c r="D122" s="101"/>
    </row>
    <row r="123" spans="4:4" s="80" customFormat="1">
      <c r="D123" s="101"/>
    </row>
    <row r="124" spans="4:4" s="80" customFormat="1">
      <c r="D124" s="101"/>
    </row>
    <row r="125" spans="4:4" s="80" customFormat="1">
      <c r="D125" s="101"/>
    </row>
    <row r="126" spans="4:4" s="80" customFormat="1">
      <c r="D126" s="101"/>
    </row>
    <row r="127" spans="4:4" s="80" customFormat="1">
      <c r="D127" s="101"/>
    </row>
    <row r="128" spans="4:4" s="80" customFormat="1">
      <c r="D128" s="101"/>
    </row>
    <row r="129" spans="4:4" s="80" customFormat="1">
      <c r="D129" s="101"/>
    </row>
    <row r="130" spans="4:4" s="80" customFormat="1">
      <c r="D130" s="101"/>
    </row>
    <row r="131" spans="4:4" s="80" customFormat="1">
      <c r="D131" s="101"/>
    </row>
    <row r="132" spans="4:4" s="80" customFormat="1">
      <c r="D132" s="101"/>
    </row>
    <row r="133" spans="4:4" s="80" customFormat="1">
      <c r="D133" s="101"/>
    </row>
    <row r="134" spans="4:4" s="80" customFormat="1">
      <c r="D134" s="101"/>
    </row>
    <row r="135" spans="4:4" s="80" customFormat="1">
      <c r="D135" s="101"/>
    </row>
    <row r="136" spans="4:4" s="80" customFormat="1">
      <c r="D136" s="101"/>
    </row>
    <row r="137" spans="4:4" s="80" customFormat="1">
      <c r="D137" s="101"/>
    </row>
    <row r="138" spans="4:4" s="80" customFormat="1">
      <c r="D138" s="101"/>
    </row>
    <row r="139" spans="4:4" s="80" customFormat="1">
      <c r="D139" s="101"/>
    </row>
    <row r="140" spans="4:4" s="80" customFormat="1">
      <c r="D140" s="101"/>
    </row>
    <row r="141" spans="4:4" s="80" customFormat="1">
      <c r="D141" s="101"/>
    </row>
    <row r="142" spans="4:4" s="80" customFormat="1">
      <c r="D142" s="101"/>
    </row>
    <row r="143" spans="4:4" s="80" customFormat="1">
      <c r="D143" s="101"/>
    </row>
    <row r="144" spans="4:4" s="80" customFormat="1">
      <c r="D144" s="101"/>
    </row>
    <row r="145" spans="4:4" s="80" customFormat="1">
      <c r="D145" s="101"/>
    </row>
    <row r="146" spans="4:4" s="80" customFormat="1">
      <c r="D146" s="101"/>
    </row>
    <row r="147" spans="4:4" s="80" customFormat="1">
      <c r="D147" s="101"/>
    </row>
    <row r="148" spans="4:4" s="80" customFormat="1">
      <c r="D148" s="101"/>
    </row>
    <row r="149" spans="4:4" s="80" customFormat="1">
      <c r="D149" s="101"/>
    </row>
    <row r="150" spans="4:4" s="80" customFormat="1">
      <c r="D150" s="101"/>
    </row>
    <row r="151" spans="4:4" s="80" customFormat="1">
      <c r="D151" s="101"/>
    </row>
    <row r="152" spans="4:4" s="80" customFormat="1">
      <c r="D152" s="101"/>
    </row>
    <row r="153" spans="4:4" s="80" customFormat="1">
      <c r="D153" s="101"/>
    </row>
    <row r="154" spans="4:4" s="80" customFormat="1">
      <c r="D154" s="101"/>
    </row>
    <row r="155" spans="4:4" s="80" customFormat="1">
      <c r="D155" s="101"/>
    </row>
    <row r="156" spans="4:4" s="80" customFormat="1">
      <c r="D156" s="101"/>
    </row>
    <row r="157" spans="4:4" s="80" customFormat="1">
      <c r="D157" s="101"/>
    </row>
    <row r="158" spans="4:4" s="80" customFormat="1">
      <c r="D158" s="101"/>
    </row>
    <row r="159" spans="4:4" s="80" customFormat="1">
      <c r="D159" s="101"/>
    </row>
    <row r="160" spans="4:4" s="80" customFormat="1">
      <c r="D160" s="101"/>
    </row>
    <row r="161" spans="4:4" s="80" customFormat="1">
      <c r="D161" s="101"/>
    </row>
    <row r="162" spans="4:4" s="80" customFormat="1">
      <c r="D162" s="101"/>
    </row>
    <row r="163" spans="4:4" s="80" customFormat="1">
      <c r="D163" s="101"/>
    </row>
    <row r="164" spans="4:4" s="80" customFormat="1">
      <c r="D164" s="101"/>
    </row>
    <row r="165" spans="4:4" s="80" customFormat="1">
      <c r="D165" s="101"/>
    </row>
    <row r="166" spans="4:4" s="80" customFormat="1">
      <c r="D166" s="101"/>
    </row>
    <row r="167" spans="4:4" s="80" customFormat="1">
      <c r="D167" s="101"/>
    </row>
    <row r="168" spans="4:4" s="80" customFormat="1">
      <c r="D168" s="101"/>
    </row>
    <row r="169" spans="4:4" s="80" customFormat="1">
      <c r="D169" s="101"/>
    </row>
    <row r="170" spans="4:4" s="80" customFormat="1">
      <c r="D170" s="101"/>
    </row>
    <row r="171" spans="4:4" s="80" customFormat="1">
      <c r="D171" s="101"/>
    </row>
    <row r="172" spans="4:4" s="80" customFormat="1">
      <c r="D172" s="101"/>
    </row>
    <row r="173" spans="4:4" s="80" customFormat="1">
      <c r="D173" s="101"/>
    </row>
    <row r="174" spans="4:4" s="80" customFormat="1">
      <c r="D174" s="101"/>
    </row>
    <row r="175" spans="4:4" s="80" customFormat="1">
      <c r="D175" s="101"/>
    </row>
    <row r="176" spans="4:4" s="80" customFormat="1">
      <c r="D176" s="101"/>
    </row>
    <row r="177" spans="4:4" s="80" customFormat="1">
      <c r="D177" s="101"/>
    </row>
    <row r="178" spans="4:4" s="80" customFormat="1">
      <c r="D178" s="101"/>
    </row>
    <row r="179" spans="4:4" s="80" customFormat="1">
      <c r="D179" s="101"/>
    </row>
    <row r="180" spans="4:4" s="80" customFormat="1">
      <c r="D180" s="101"/>
    </row>
    <row r="181" spans="4:4" s="80" customFormat="1">
      <c r="D181" s="101"/>
    </row>
    <row r="182" spans="4:4" s="80" customFormat="1">
      <c r="D182" s="101"/>
    </row>
    <row r="183" spans="4:4" s="80" customFormat="1">
      <c r="D183" s="101"/>
    </row>
    <row r="184" spans="4:4" s="80" customFormat="1">
      <c r="D184" s="101"/>
    </row>
    <row r="185" spans="4:4" s="80" customFormat="1">
      <c r="D185" s="101"/>
    </row>
    <row r="186" spans="4:4" s="80" customFormat="1">
      <c r="D186" s="101"/>
    </row>
    <row r="187" spans="4:4" s="80" customFormat="1">
      <c r="D187" s="101"/>
    </row>
    <row r="188" spans="4:4" s="80" customFormat="1">
      <c r="D188" s="101"/>
    </row>
    <row r="189" spans="4:4" s="80" customFormat="1">
      <c r="D189" s="101"/>
    </row>
    <row r="190" spans="4:4" s="80" customFormat="1">
      <c r="D190" s="101"/>
    </row>
    <row r="191" spans="4:4" s="80" customFormat="1">
      <c r="D191" s="101"/>
    </row>
    <row r="192" spans="4:4" s="80" customFormat="1">
      <c r="D192" s="101"/>
    </row>
    <row r="193" spans="4:4" s="80" customFormat="1">
      <c r="D193" s="101"/>
    </row>
    <row r="194" spans="4:4" s="80" customFormat="1">
      <c r="D194" s="101"/>
    </row>
    <row r="195" spans="4:4" s="80" customFormat="1">
      <c r="D195" s="101"/>
    </row>
    <row r="196" spans="4:4" s="80" customFormat="1">
      <c r="D196" s="101"/>
    </row>
    <row r="197" spans="4:4" s="80" customFormat="1">
      <c r="D197" s="101"/>
    </row>
    <row r="198" spans="4:4" s="80" customFormat="1">
      <c r="D198" s="101"/>
    </row>
    <row r="199" spans="4:4" s="80" customFormat="1">
      <c r="D199" s="101"/>
    </row>
    <row r="200" spans="4:4" s="80" customFormat="1">
      <c r="D200" s="101"/>
    </row>
    <row r="201" spans="4:4" s="80" customFormat="1">
      <c r="D201" s="101"/>
    </row>
    <row r="202" spans="4:4" s="80" customFormat="1">
      <c r="D202" s="101"/>
    </row>
    <row r="203" spans="4:4" s="80" customFormat="1">
      <c r="D203" s="101"/>
    </row>
    <row r="204" spans="4:4" s="80" customFormat="1">
      <c r="D204" s="101"/>
    </row>
    <row r="205" spans="4:4" s="80" customFormat="1">
      <c r="D205" s="101"/>
    </row>
    <row r="206" spans="4:4" s="80" customFormat="1">
      <c r="D206" s="101"/>
    </row>
    <row r="207" spans="4:4" s="80" customFormat="1">
      <c r="D207" s="101"/>
    </row>
    <row r="208" spans="4:4" s="80" customFormat="1">
      <c r="D208" s="101"/>
    </row>
    <row r="209" spans="4:4" s="80" customFormat="1">
      <c r="D209" s="101"/>
    </row>
    <row r="210" spans="4:4" s="80" customFormat="1">
      <c r="D210" s="101"/>
    </row>
    <row r="211" spans="4:4" s="80" customFormat="1">
      <c r="D211" s="101"/>
    </row>
    <row r="212" spans="4:4" s="80" customFormat="1">
      <c r="D212" s="101"/>
    </row>
    <row r="213" spans="4:4" s="80" customFormat="1">
      <c r="D213" s="101"/>
    </row>
    <row r="214" spans="4:4" s="80" customFormat="1">
      <c r="D214" s="101"/>
    </row>
    <row r="215" spans="4:4" s="80" customFormat="1">
      <c r="D215" s="101"/>
    </row>
    <row r="216" spans="4:4" s="80" customFormat="1">
      <c r="D216" s="101"/>
    </row>
    <row r="217" spans="4:4" s="80" customFormat="1">
      <c r="D217" s="101"/>
    </row>
    <row r="218" spans="4:4" s="80" customFormat="1">
      <c r="D218" s="101"/>
    </row>
    <row r="219" spans="4:4" s="80" customFormat="1">
      <c r="D219" s="101"/>
    </row>
    <row r="220" spans="4:4" s="80" customFormat="1">
      <c r="D220" s="101"/>
    </row>
    <row r="221" spans="4:4" s="80" customFormat="1">
      <c r="D221" s="101"/>
    </row>
    <row r="222" spans="4:4" s="80" customFormat="1">
      <c r="D222" s="101"/>
    </row>
    <row r="223" spans="4:4" s="80" customFormat="1">
      <c r="D223" s="101"/>
    </row>
    <row r="224" spans="4:4" s="80" customFormat="1">
      <c r="D224" s="101"/>
    </row>
    <row r="225" spans="4:4" s="80" customFormat="1">
      <c r="D225" s="101"/>
    </row>
    <row r="226" spans="4:4" s="80" customFormat="1">
      <c r="D226" s="101"/>
    </row>
    <row r="227" spans="4:4" s="80" customFormat="1">
      <c r="D227" s="101"/>
    </row>
    <row r="228" spans="4:4" s="80" customFormat="1">
      <c r="D228" s="101"/>
    </row>
    <row r="229" spans="4:4" s="80" customFormat="1">
      <c r="D229" s="101"/>
    </row>
    <row r="230" spans="4:4" s="80" customFormat="1">
      <c r="D230" s="101"/>
    </row>
    <row r="231" spans="4:4" s="80" customFormat="1">
      <c r="D231" s="101"/>
    </row>
    <row r="232" spans="4:4" s="80" customFormat="1">
      <c r="D232" s="101"/>
    </row>
    <row r="233" spans="4:4" s="80" customFormat="1">
      <c r="D233" s="101"/>
    </row>
    <row r="234" spans="4:4" s="80" customFormat="1">
      <c r="D234" s="101"/>
    </row>
    <row r="235" spans="4:4" s="80" customFormat="1">
      <c r="D235" s="101"/>
    </row>
    <row r="236" spans="4:4" s="80" customFormat="1">
      <c r="D236" s="101"/>
    </row>
    <row r="237" spans="4:4" s="80" customFormat="1">
      <c r="D237" s="101"/>
    </row>
    <row r="238" spans="4:4" s="80" customFormat="1">
      <c r="D238" s="101"/>
    </row>
    <row r="239" spans="4:4" s="80" customFormat="1">
      <c r="D239" s="101"/>
    </row>
    <row r="240" spans="4:4" s="80" customFormat="1">
      <c r="D240" s="101"/>
    </row>
    <row r="241" spans="4:4" s="80" customFormat="1">
      <c r="D241" s="101"/>
    </row>
    <row r="242" spans="4:4" s="80" customFormat="1">
      <c r="D242" s="101"/>
    </row>
    <row r="243" spans="4:4" s="80" customFormat="1">
      <c r="D243" s="101"/>
    </row>
    <row r="244" spans="4:4" s="80" customFormat="1">
      <c r="D244" s="101"/>
    </row>
    <row r="245" spans="4:4" s="80" customFormat="1">
      <c r="D245" s="101"/>
    </row>
    <row r="246" spans="4:4" s="80" customFormat="1">
      <c r="D246" s="101"/>
    </row>
    <row r="247" spans="4:4" s="80" customFormat="1">
      <c r="D247" s="101"/>
    </row>
    <row r="248" spans="4:4" s="80" customFormat="1">
      <c r="D248" s="101"/>
    </row>
    <row r="249" spans="4:4" s="80" customFormat="1">
      <c r="D249" s="101"/>
    </row>
    <row r="250" spans="4:4" s="80" customFormat="1">
      <c r="D250" s="101"/>
    </row>
    <row r="251" spans="4:4" s="80" customFormat="1">
      <c r="D251" s="101"/>
    </row>
    <row r="252" spans="4:4" s="80" customFormat="1">
      <c r="D252" s="101"/>
    </row>
    <row r="253" spans="4:4" s="80" customFormat="1">
      <c r="D253" s="101"/>
    </row>
    <row r="254" spans="4:4" s="80" customFormat="1">
      <c r="D254" s="101"/>
    </row>
    <row r="255" spans="4:4" s="80" customFormat="1">
      <c r="D255" s="101"/>
    </row>
    <row r="256" spans="4:4" s="80" customFormat="1">
      <c r="D256" s="101"/>
    </row>
    <row r="257" spans="4:4" s="80" customFormat="1">
      <c r="D257" s="101"/>
    </row>
    <row r="258" spans="4:4" s="80" customFormat="1">
      <c r="D258" s="101"/>
    </row>
    <row r="259" spans="4:4" s="80" customFormat="1">
      <c r="D259" s="101"/>
    </row>
    <row r="260" spans="4:4" s="80" customFormat="1">
      <c r="D260" s="101"/>
    </row>
    <row r="261" spans="4:4" s="80" customFormat="1">
      <c r="D261" s="101"/>
    </row>
    <row r="262" spans="4:4" s="80" customFormat="1">
      <c r="D262" s="101"/>
    </row>
    <row r="263" spans="4:4" s="80" customFormat="1">
      <c r="D263" s="101"/>
    </row>
    <row r="264" spans="4:4" s="80" customFormat="1">
      <c r="D264" s="101"/>
    </row>
    <row r="265" spans="4:4" s="80" customFormat="1">
      <c r="D265" s="101"/>
    </row>
    <row r="266" spans="4:4" s="80" customFormat="1">
      <c r="D266" s="101"/>
    </row>
    <row r="267" spans="4:4" s="80" customFormat="1">
      <c r="D267" s="101"/>
    </row>
    <row r="268" spans="4:4" s="80" customFormat="1">
      <c r="D268" s="101"/>
    </row>
    <row r="269" spans="4:4" s="80" customFormat="1">
      <c r="D269" s="101"/>
    </row>
    <row r="270" spans="4:4" s="80" customFormat="1">
      <c r="D270" s="101"/>
    </row>
    <row r="271" spans="4:4" s="80" customFormat="1">
      <c r="D271" s="101"/>
    </row>
    <row r="272" spans="4:4" s="80" customFormat="1">
      <c r="D272" s="101"/>
    </row>
    <row r="273" spans="4:4" s="80" customFormat="1">
      <c r="D273" s="101"/>
    </row>
    <row r="274" spans="4:4" s="80" customFormat="1">
      <c r="D274" s="101"/>
    </row>
    <row r="275" spans="4:4" s="80" customFormat="1">
      <c r="D275" s="101"/>
    </row>
    <row r="276" spans="4:4" s="80" customFormat="1">
      <c r="D276" s="101"/>
    </row>
    <row r="277" spans="4:4" s="80" customFormat="1">
      <c r="D277" s="101"/>
    </row>
    <row r="278" spans="4:4" s="80" customFormat="1">
      <c r="D278" s="101"/>
    </row>
    <row r="279" spans="4:4" s="80" customFormat="1">
      <c r="D279" s="101"/>
    </row>
    <row r="280" spans="4:4" s="80" customFormat="1">
      <c r="D280" s="101"/>
    </row>
    <row r="281" spans="4:4" s="80" customFormat="1">
      <c r="D281" s="101"/>
    </row>
    <row r="282" spans="4:4" s="80" customFormat="1">
      <c r="D282" s="101"/>
    </row>
    <row r="283" spans="4:4" s="80" customFormat="1">
      <c r="D283" s="101"/>
    </row>
    <row r="284" spans="4:4" s="80" customFormat="1">
      <c r="D284" s="101"/>
    </row>
    <row r="285" spans="4:4" s="80" customFormat="1">
      <c r="D285" s="101"/>
    </row>
    <row r="286" spans="4:4" s="80" customFormat="1">
      <c r="D286" s="101"/>
    </row>
    <row r="287" spans="4:4" s="80" customFormat="1">
      <c r="D287" s="101"/>
    </row>
    <row r="288" spans="4:4" s="80" customFormat="1">
      <c r="D288" s="101"/>
    </row>
    <row r="289" spans="4:4" s="80" customFormat="1">
      <c r="D289" s="101"/>
    </row>
    <row r="290" spans="4:4" s="80" customFormat="1">
      <c r="D290" s="101"/>
    </row>
    <row r="291" spans="4:4" s="80" customFormat="1">
      <c r="D291" s="101"/>
    </row>
    <row r="292" spans="4:4" s="80" customFormat="1">
      <c r="D292" s="101"/>
    </row>
    <row r="293" spans="4:4" s="80" customFormat="1">
      <c r="D293" s="101"/>
    </row>
    <row r="294" spans="4:4" s="80" customFormat="1">
      <c r="D294" s="101"/>
    </row>
    <row r="295" spans="4:4" s="80" customFormat="1">
      <c r="D295" s="101"/>
    </row>
    <row r="296" spans="4:4" s="80" customFormat="1">
      <c r="D296" s="101"/>
    </row>
    <row r="297" spans="4:4" s="80" customFormat="1">
      <c r="D297" s="101"/>
    </row>
    <row r="298" spans="4:4" s="80" customFormat="1">
      <c r="D298" s="101"/>
    </row>
    <row r="299" spans="4:4" s="80" customFormat="1">
      <c r="D299" s="101"/>
    </row>
    <row r="300" spans="4:4" s="80" customFormat="1">
      <c r="D300" s="101"/>
    </row>
    <row r="301" spans="4:4" s="80" customFormat="1">
      <c r="D301" s="101"/>
    </row>
    <row r="302" spans="4:4" s="80" customFormat="1">
      <c r="D302" s="101"/>
    </row>
    <row r="303" spans="4:4" s="80" customFormat="1">
      <c r="D303" s="101"/>
    </row>
    <row r="304" spans="4:4" s="80" customFormat="1">
      <c r="D304" s="101"/>
    </row>
    <row r="305" spans="4:4" s="80" customFormat="1">
      <c r="D305" s="101"/>
    </row>
    <row r="306" spans="4:4" s="80" customFormat="1">
      <c r="D306" s="101"/>
    </row>
    <row r="307" spans="4:4" s="80" customFormat="1">
      <c r="D307" s="101"/>
    </row>
    <row r="308" spans="4:4" s="80" customFormat="1">
      <c r="D308" s="101"/>
    </row>
    <row r="309" spans="4:4" s="80" customFormat="1">
      <c r="D309" s="101"/>
    </row>
    <row r="310" spans="4:4" s="80" customFormat="1">
      <c r="D310" s="101"/>
    </row>
    <row r="311" spans="4:4" s="80" customFormat="1">
      <c r="D311" s="101"/>
    </row>
    <row r="312" spans="4:4" s="80" customFormat="1">
      <c r="D312" s="101"/>
    </row>
    <row r="313" spans="4:4" s="80" customFormat="1">
      <c r="D313" s="101"/>
    </row>
    <row r="314" spans="4:4" s="80" customFormat="1">
      <c r="D314" s="101"/>
    </row>
    <row r="315" spans="4:4" s="80" customFormat="1">
      <c r="D315" s="101"/>
    </row>
    <row r="316" spans="4:4" s="80" customFormat="1">
      <c r="D316" s="101"/>
    </row>
    <row r="317" spans="4:4" s="80" customFormat="1">
      <c r="D317" s="101"/>
    </row>
    <row r="318" spans="4:4" s="80" customFormat="1">
      <c r="D318" s="101"/>
    </row>
    <row r="319" spans="4:4" s="80" customFormat="1">
      <c r="D319" s="101"/>
    </row>
    <row r="320" spans="4:4" s="80" customFormat="1">
      <c r="D320" s="101"/>
    </row>
    <row r="321" spans="4:4" s="80" customFormat="1">
      <c r="D321" s="101"/>
    </row>
    <row r="322" spans="4:4" s="80" customFormat="1">
      <c r="D322" s="101"/>
    </row>
    <row r="323" spans="4:4" s="80" customFormat="1">
      <c r="D323" s="101"/>
    </row>
    <row r="324" spans="4:4" s="80" customFormat="1">
      <c r="D324" s="101"/>
    </row>
    <row r="325" spans="4:4" s="80" customFormat="1">
      <c r="D325" s="101"/>
    </row>
    <row r="326" spans="4:4" s="80" customFormat="1">
      <c r="D326" s="101"/>
    </row>
    <row r="327" spans="4:4" s="80" customFormat="1">
      <c r="D327" s="101"/>
    </row>
    <row r="328" spans="4:4" s="80" customFormat="1">
      <c r="D328" s="101"/>
    </row>
    <row r="329" spans="4:4" s="80" customFormat="1">
      <c r="D329" s="101"/>
    </row>
    <row r="330" spans="4:4" s="80" customFormat="1">
      <c r="D330" s="101"/>
    </row>
    <row r="331" spans="4:4" s="80" customFormat="1">
      <c r="D331" s="101"/>
    </row>
    <row r="332" spans="4:4" s="80" customFormat="1">
      <c r="D332" s="101"/>
    </row>
    <row r="333" spans="4:4" s="80" customFormat="1">
      <c r="D333" s="101"/>
    </row>
    <row r="334" spans="4:4" s="80" customFormat="1">
      <c r="D334" s="101"/>
    </row>
    <row r="335" spans="4:4" s="80" customFormat="1">
      <c r="D335" s="101"/>
    </row>
    <row r="336" spans="4:4" s="80" customFormat="1">
      <c r="D336" s="101"/>
    </row>
    <row r="337" spans="4:4" s="80" customFormat="1">
      <c r="D337" s="101"/>
    </row>
    <row r="338" spans="4:4" s="80" customFormat="1">
      <c r="D338" s="101"/>
    </row>
    <row r="339" spans="4:4" s="80" customFormat="1">
      <c r="D339" s="101"/>
    </row>
    <row r="340" spans="4:4" s="80" customFormat="1">
      <c r="D340" s="101"/>
    </row>
    <row r="341" spans="4:4" s="80" customFormat="1">
      <c r="D341" s="101"/>
    </row>
    <row r="342" spans="4:4" s="80" customFormat="1">
      <c r="D342" s="101"/>
    </row>
    <row r="343" spans="4:4" s="80" customFormat="1">
      <c r="D343" s="101"/>
    </row>
    <row r="344" spans="4:4" s="80" customFormat="1">
      <c r="D344" s="101"/>
    </row>
    <row r="345" spans="4:4" s="80" customFormat="1">
      <c r="D345" s="101"/>
    </row>
    <row r="346" spans="4:4" s="80" customFormat="1">
      <c r="D346" s="101"/>
    </row>
    <row r="347" spans="4:4" s="80" customFormat="1">
      <c r="D347" s="101"/>
    </row>
    <row r="348" spans="4:4" s="80" customFormat="1">
      <c r="D348" s="101"/>
    </row>
    <row r="349" spans="4:4" s="80" customFormat="1">
      <c r="D349" s="101"/>
    </row>
    <row r="350" spans="4:4" s="80" customFormat="1">
      <c r="D350" s="101"/>
    </row>
    <row r="351" spans="4:4" s="80" customFormat="1">
      <c r="D351" s="101"/>
    </row>
    <row r="352" spans="4:4" s="80" customFormat="1">
      <c r="D352" s="101"/>
    </row>
    <row r="353" spans="4:4" s="80" customFormat="1">
      <c r="D353" s="101"/>
    </row>
    <row r="354" spans="4:4" s="80" customFormat="1">
      <c r="D354" s="101"/>
    </row>
    <row r="355" spans="4:4" s="80" customFormat="1">
      <c r="D355" s="101"/>
    </row>
    <row r="356" spans="4:4" s="80" customFormat="1">
      <c r="D356" s="101"/>
    </row>
    <row r="357" spans="4:4" s="80" customFormat="1">
      <c r="D357" s="101"/>
    </row>
    <row r="358" spans="4:4" s="80" customFormat="1">
      <c r="D358" s="101"/>
    </row>
    <row r="359" spans="4:4" s="80" customFormat="1">
      <c r="D359" s="101"/>
    </row>
    <row r="360" spans="4:4" s="80" customFormat="1">
      <c r="D360" s="101"/>
    </row>
    <row r="361" spans="4:4" s="80" customFormat="1">
      <c r="D361" s="101"/>
    </row>
    <row r="362" spans="4:4" s="80" customFormat="1">
      <c r="D362" s="101"/>
    </row>
    <row r="363" spans="4:4" s="80" customFormat="1">
      <c r="D363" s="101"/>
    </row>
    <row r="364" spans="4:4" s="80" customFormat="1">
      <c r="D364" s="101"/>
    </row>
    <row r="365" spans="4:4" s="80" customFormat="1">
      <c r="D365" s="101"/>
    </row>
    <row r="366" spans="4:4" s="80" customFormat="1">
      <c r="D366" s="101"/>
    </row>
    <row r="367" spans="4:4" s="80" customFormat="1">
      <c r="D367" s="101"/>
    </row>
    <row r="368" spans="4:4" s="80" customFormat="1">
      <c r="D368" s="101"/>
    </row>
    <row r="369" spans="4:4" s="80" customFormat="1">
      <c r="D369" s="101"/>
    </row>
    <row r="370" spans="4:4" s="80" customFormat="1">
      <c r="D370" s="101"/>
    </row>
    <row r="371" spans="4:4" s="80" customFormat="1">
      <c r="D371" s="101"/>
    </row>
    <row r="372" spans="4:4" s="80" customFormat="1">
      <c r="D372" s="101"/>
    </row>
    <row r="373" spans="4:4" s="80" customFormat="1">
      <c r="D373" s="101"/>
    </row>
    <row r="374" spans="4:4" s="80" customFormat="1">
      <c r="D374" s="101"/>
    </row>
    <row r="375" spans="4:4" s="80" customFormat="1">
      <c r="D375" s="101"/>
    </row>
    <row r="376" spans="4:4" s="80" customFormat="1">
      <c r="D376" s="101"/>
    </row>
    <row r="377" spans="4:4" s="80" customFormat="1">
      <c r="D377" s="101"/>
    </row>
    <row r="378" spans="4:4" s="80" customFormat="1">
      <c r="D378" s="101"/>
    </row>
    <row r="379" spans="4:4" s="80" customFormat="1">
      <c r="D379" s="101"/>
    </row>
    <row r="380" spans="4:4" s="80" customFormat="1">
      <c r="D380" s="101"/>
    </row>
    <row r="381" spans="4:4" s="80" customFormat="1">
      <c r="D381" s="101"/>
    </row>
    <row r="382" spans="4:4" s="80" customFormat="1">
      <c r="D382" s="101"/>
    </row>
    <row r="383" spans="4:4" s="80" customFormat="1">
      <c r="D383" s="101"/>
    </row>
    <row r="384" spans="4:4" s="80" customFormat="1">
      <c r="D384" s="101"/>
    </row>
    <row r="385" spans="4:4" s="80" customFormat="1">
      <c r="D385" s="101"/>
    </row>
    <row r="386" spans="4:4" s="80" customFormat="1">
      <c r="D386" s="101"/>
    </row>
    <row r="387" spans="4:4" s="80" customFormat="1">
      <c r="D387" s="101"/>
    </row>
    <row r="388" spans="4:4" s="80" customFormat="1">
      <c r="D388" s="101"/>
    </row>
    <row r="389" spans="4:4" s="80" customFormat="1">
      <c r="D389" s="101"/>
    </row>
    <row r="390" spans="4:4" s="80" customFormat="1">
      <c r="D390" s="101"/>
    </row>
    <row r="391" spans="4:4" s="80" customFormat="1">
      <c r="D391" s="101"/>
    </row>
    <row r="392" spans="4:4" s="80" customFormat="1">
      <c r="D392" s="101"/>
    </row>
    <row r="393" spans="4:4" s="80" customFormat="1">
      <c r="D393" s="101"/>
    </row>
    <row r="394" spans="4:4" s="80" customFormat="1">
      <c r="D394" s="101"/>
    </row>
    <row r="395" spans="4:4" s="80" customFormat="1">
      <c r="D395" s="101"/>
    </row>
    <row r="396" spans="4:4" s="80" customFormat="1">
      <c r="D396" s="101"/>
    </row>
    <row r="397" spans="4:4" s="80" customFormat="1">
      <c r="D397" s="101"/>
    </row>
    <row r="398" spans="4:4" s="80" customFormat="1">
      <c r="D398" s="101"/>
    </row>
    <row r="399" spans="4:4" s="80" customFormat="1">
      <c r="D399" s="101"/>
    </row>
    <row r="400" spans="4:4" s="80" customFormat="1">
      <c r="D400" s="101"/>
    </row>
    <row r="401" spans="4:4" s="80" customFormat="1">
      <c r="D401" s="101"/>
    </row>
    <row r="402" spans="4:4" s="80" customFormat="1">
      <c r="D402" s="101"/>
    </row>
    <row r="403" spans="4:4" s="80" customFormat="1">
      <c r="D403" s="101"/>
    </row>
    <row r="404" spans="4:4" s="80" customFormat="1">
      <c r="D404" s="101"/>
    </row>
    <row r="405" spans="4:4" s="80" customFormat="1">
      <c r="D405" s="101"/>
    </row>
    <row r="406" spans="4:4" s="80" customFormat="1">
      <c r="D406" s="101"/>
    </row>
    <row r="407" spans="4:4" s="80" customFormat="1">
      <c r="D407" s="101"/>
    </row>
    <row r="408" spans="4:4" s="80" customFormat="1">
      <c r="D408" s="101"/>
    </row>
    <row r="409" spans="4:4" s="80" customFormat="1">
      <c r="D409" s="101"/>
    </row>
    <row r="410" spans="4:4" s="80" customFormat="1">
      <c r="D410" s="101"/>
    </row>
    <row r="411" spans="4:4" s="80" customFormat="1">
      <c r="D411" s="101"/>
    </row>
    <row r="412" spans="4:4" s="80" customFormat="1">
      <c r="D412" s="101"/>
    </row>
    <row r="413" spans="4:4" s="80" customFormat="1">
      <c r="D413" s="101"/>
    </row>
    <row r="414" spans="4:4" s="80" customFormat="1">
      <c r="D414" s="101"/>
    </row>
    <row r="415" spans="4:4" s="80" customFormat="1">
      <c r="D415" s="101"/>
    </row>
    <row r="416" spans="4:4" s="80" customFormat="1">
      <c r="D416" s="101"/>
    </row>
    <row r="417" spans="4:4" s="80" customFormat="1">
      <c r="D417" s="101"/>
    </row>
    <row r="418" spans="4:4" s="80" customFormat="1">
      <c r="D418" s="101"/>
    </row>
  </sheetData>
  <autoFilter ref="B2:H19" xr:uid="{00000000-0001-0000-0B00-000000000000}"/>
  <mergeCells count="7">
    <mergeCell ref="H2:H3"/>
    <mergeCell ref="G2:G3"/>
    <mergeCell ref="B2:B3"/>
    <mergeCell ref="C2:C3"/>
    <mergeCell ref="E2:E3"/>
    <mergeCell ref="D2:D3"/>
    <mergeCell ref="F2:F3"/>
  </mergeCells>
  <hyperlinks>
    <hyperlink ref="B1" location="Caracterización!A1" display="Caracterización" xr:uid="{8619DB92-E8F9-4125-A2C2-D8CC91F248D7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S28"/>
  <sheetViews>
    <sheetView workbookViewId="0">
      <selection activeCell="G28" sqref="G28"/>
    </sheetView>
  </sheetViews>
  <sheetFormatPr baseColWidth="10" defaultRowHeight="14.5"/>
  <cols>
    <col min="1" max="1" width="56" bestFit="1" customWidth="1"/>
    <col min="2" max="2" width="22.453125" bestFit="1" customWidth="1"/>
    <col min="3" max="17" width="12" customWidth="1"/>
    <col min="18" max="18" width="11" customWidth="1"/>
    <col min="19" max="19" width="12.54296875" bestFit="1" customWidth="1"/>
  </cols>
  <sheetData>
    <row r="3" spans="1:19">
      <c r="A3" s="4" t="s">
        <v>36</v>
      </c>
      <c r="B3" s="4" t="s">
        <v>38</v>
      </c>
    </row>
    <row r="4" spans="1:19">
      <c r="A4" s="4" t="s">
        <v>35</v>
      </c>
      <c r="B4">
        <v>2005</v>
      </c>
      <c r="C4">
        <v>2006</v>
      </c>
      <c r="D4">
        <v>2007</v>
      </c>
      <c r="E4">
        <v>2008</v>
      </c>
      <c r="F4">
        <v>2009</v>
      </c>
      <c r="G4">
        <v>2010</v>
      </c>
      <c r="H4">
        <v>2011</v>
      </c>
      <c r="I4">
        <v>2012</v>
      </c>
      <c r="J4">
        <v>2013</v>
      </c>
      <c r="K4">
        <v>2014</v>
      </c>
      <c r="L4">
        <v>2015</v>
      </c>
      <c r="M4">
        <v>2016</v>
      </c>
      <c r="N4">
        <v>2017</v>
      </c>
      <c r="O4">
        <v>2018</v>
      </c>
      <c r="P4">
        <v>2019</v>
      </c>
      <c r="Q4" t="s">
        <v>49</v>
      </c>
      <c r="R4" t="s">
        <v>60</v>
      </c>
      <c r="S4" t="s">
        <v>37</v>
      </c>
    </row>
    <row r="5" spans="1:19">
      <c r="A5" s="5" t="s">
        <v>88</v>
      </c>
      <c r="B5">
        <v>386824</v>
      </c>
      <c r="C5">
        <v>396957</v>
      </c>
      <c r="D5">
        <v>396675</v>
      </c>
      <c r="E5">
        <v>393387</v>
      </c>
      <c r="F5">
        <v>398127</v>
      </c>
      <c r="G5">
        <v>385946</v>
      </c>
      <c r="H5">
        <v>427409</v>
      </c>
      <c r="I5">
        <v>415438</v>
      </c>
      <c r="J5">
        <v>404735</v>
      </c>
      <c r="K5">
        <v>417612</v>
      </c>
      <c r="L5">
        <v>414802</v>
      </c>
      <c r="M5">
        <v>411837</v>
      </c>
      <c r="N5">
        <v>443155.00504141161</v>
      </c>
      <c r="O5">
        <v>447649.40907454089</v>
      </c>
      <c r="P5">
        <v>425612</v>
      </c>
      <c r="Q5">
        <v>405296</v>
      </c>
      <c r="S5">
        <v>6571461.4141159523</v>
      </c>
    </row>
    <row r="6" spans="1:19">
      <c r="A6" s="5" t="s">
        <v>89</v>
      </c>
      <c r="B6">
        <v>3415458</v>
      </c>
      <c r="C6">
        <v>3615925</v>
      </c>
      <c r="D6">
        <v>3749255</v>
      </c>
      <c r="E6">
        <v>4050446</v>
      </c>
      <c r="F6">
        <v>4251570</v>
      </c>
      <c r="G6">
        <v>4544085</v>
      </c>
      <c r="H6">
        <v>5169640</v>
      </c>
      <c r="I6">
        <v>5380275</v>
      </c>
      <c r="J6">
        <v>5423046</v>
      </c>
      <c r="K6">
        <v>5451237</v>
      </c>
      <c r="L6">
        <v>5308868</v>
      </c>
      <c r="M6">
        <v>5146775</v>
      </c>
      <c r="N6">
        <v>5101038.0050414111</v>
      </c>
      <c r="O6">
        <v>5021706.4090745412</v>
      </c>
      <c r="P6">
        <v>5029520</v>
      </c>
      <c r="Q6">
        <v>3937144</v>
      </c>
      <c r="S6">
        <v>74595988.41411595</v>
      </c>
    </row>
    <row r="7" spans="1:19">
      <c r="A7" s="5" t="s">
        <v>90</v>
      </c>
      <c r="B7">
        <v>11.325684578759276</v>
      </c>
      <c r="C7">
        <v>10.97802083837469</v>
      </c>
      <c r="D7">
        <v>10.580101913580165</v>
      </c>
      <c r="E7">
        <v>9.7121897193543631</v>
      </c>
      <c r="F7">
        <v>9.3642348591226305</v>
      </c>
      <c r="G7">
        <v>8.493371052698178</v>
      </c>
      <c r="H7">
        <v>8.2676743448286523</v>
      </c>
      <c r="I7">
        <v>7.7215012243797956</v>
      </c>
      <c r="J7">
        <v>7.4632411379140065</v>
      </c>
      <c r="K7">
        <v>7.6608666986960934</v>
      </c>
      <c r="L7">
        <v>7.8133794247662589</v>
      </c>
      <c r="M7">
        <v>8.0018458160692862</v>
      </c>
      <c r="N7">
        <v>8.6875456446989165</v>
      </c>
      <c r="O7">
        <v>8.9142887418828405</v>
      </c>
      <c r="P7">
        <v>8.4622787065167255</v>
      </c>
      <c r="Q7">
        <v>10.29416246903847</v>
      </c>
      <c r="S7">
        <v>143.74038717068035</v>
      </c>
    </row>
    <row r="8" spans="1:19">
      <c r="A8" s="5" t="s">
        <v>60</v>
      </c>
    </row>
    <row r="9" spans="1:19">
      <c r="A9" s="5" t="s">
        <v>37</v>
      </c>
      <c r="B9">
        <v>3802293.3256845786</v>
      </c>
      <c r="C9">
        <v>4012892.9780208385</v>
      </c>
      <c r="D9">
        <v>4145940.5801019138</v>
      </c>
      <c r="E9">
        <v>4443842.7121897191</v>
      </c>
      <c r="F9">
        <v>4649706.3642348591</v>
      </c>
      <c r="G9">
        <v>4930039.4933710527</v>
      </c>
      <c r="H9">
        <v>5597057.2676743446</v>
      </c>
      <c r="I9">
        <v>5795720.7215012247</v>
      </c>
      <c r="J9">
        <v>5827788.4632411376</v>
      </c>
      <c r="K9">
        <v>5868856.6608666983</v>
      </c>
      <c r="L9">
        <v>5723677.8133794246</v>
      </c>
      <c r="M9">
        <v>5558620.0018458162</v>
      </c>
      <c r="N9">
        <v>5544201.6976284673</v>
      </c>
      <c r="O9">
        <v>5469364.7324378239</v>
      </c>
      <c r="P9">
        <v>5455140.462278707</v>
      </c>
      <c r="Q9">
        <v>4342450.294162469</v>
      </c>
      <c r="S9">
        <v>81167593.568619072</v>
      </c>
    </row>
    <row r="13" spans="1:19">
      <c r="A13" s="15" t="s">
        <v>77</v>
      </c>
      <c r="B13" s="16">
        <v>2005</v>
      </c>
      <c r="C13" s="16">
        <v>2006</v>
      </c>
      <c r="D13" s="16">
        <v>2007</v>
      </c>
      <c r="E13" s="16">
        <v>2008</v>
      </c>
      <c r="F13" s="16">
        <v>2009</v>
      </c>
      <c r="G13" s="16">
        <v>2010</v>
      </c>
      <c r="H13" s="16">
        <v>2011</v>
      </c>
      <c r="I13" s="16">
        <v>2012</v>
      </c>
      <c r="J13" s="16">
        <v>2013</v>
      </c>
      <c r="K13" s="16">
        <v>2014</v>
      </c>
      <c r="L13" s="16">
        <v>2015</v>
      </c>
      <c r="M13" s="16">
        <v>2016</v>
      </c>
      <c r="N13" s="16">
        <v>2017</v>
      </c>
      <c r="O13" s="16">
        <v>2018</v>
      </c>
      <c r="P13" s="16">
        <v>2019</v>
      </c>
      <c r="Q13" s="17" t="s">
        <v>67</v>
      </c>
    </row>
    <row r="14" spans="1:19">
      <c r="A14" s="6" t="s">
        <v>88</v>
      </c>
      <c r="B14" s="7">
        <v>386824</v>
      </c>
      <c r="C14" s="7">
        <v>396957</v>
      </c>
      <c r="D14" s="7">
        <v>396675</v>
      </c>
      <c r="E14" s="7">
        <v>393387</v>
      </c>
      <c r="F14" s="7">
        <v>398127</v>
      </c>
      <c r="G14" s="7">
        <v>385946</v>
      </c>
      <c r="H14" s="7">
        <v>427409</v>
      </c>
      <c r="I14" s="7">
        <v>415438</v>
      </c>
      <c r="J14" s="7">
        <v>404735</v>
      </c>
      <c r="K14" s="7">
        <v>417612</v>
      </c>
      <c r="L14" s="7">
        <v>414802</v>
      </c>
      <c r="M14" s="7">
        <v>411837</v>
      </c>
      <c r="N14" s="7">
        <v>443155.00504141161</v>
      </c>
      <c r="O14" s="7">
        <v>447649.40907454089</v>
      </c>
      <c r="P14" s="7">
        <v>425612</v>
      </c>
      <c r="Q14" s="8">
        <v>405296</v>
      </c>
    </row>
    <row r="15" spans="1:19">
      <c r="A15" s="9" t="s">
        <v>89</v>
      </c>
      <c r="B15" s="10">
        <v>3415458</v>
      </c>
      <c r="C15" s="10">
        <v>3615925</v>
      </c>
      <c r="D15" s="10">
        <v>3749255</v>
      </c>
      <c r="E15" s="10">
        <v>4050446</v>
      </c>
      <c r="F15" s="10">
        <v>4251570</v>
      </c>
      <c r="G15" s="10">
        <v>4544085</v>
      </c>
      <c r="H15" s="10">
        <v>5169640</v>
      </c>
      <c r="I15" s="10">
        <v>5380275</v>
      </c>
      <c r="J15" s="10">
        <v>5423046</v>
      </c>
      <c r="K15" s="10">
        <v>5451237</v>
      </c>
      <c r="L15" s="10">
        <v>5308868</v>
      </c>
      <c r="M15" s="10">
        <v>5146775</v>
      </c>
      <c r="N15" s="10">
        <v>5101038.0050414111</v>
      </c>
      <c r="O15" s="10">
        <v>5021706.4090745412</v>
      </c>
      <c r="P15" s="10">
        <v>5029520</v>
      </c>
      <c r="Q15" s="11">
        <v>3937144</v>
      </c>
    </row>
    <row r="16" spans="1:19">
      <c r="A16" s="27" t="s">
        <v>90</v>
      </c>
      <c r="B16" s="32">
        <v>11.325684578759276</v>
      </c>
      <c r="C16" s="32">
        <v>10.97802083837469</v>
      </c>
      <c r="D16" s="32">
        <v>10.580101913580165</v>
      </c>
      <c r="E16" s="32">
        <v>9.7121897193543631</v>
      </c>
      <c r="F16" s="32">
        <v>9.3642348591226305</v>
      </c>
      <c r="G16" s="32">
        <v>8.493371052698178</v>
      </c>
      <c r="H16" s="32">
        <v>8.2676743448286523</v>
      </c>
      <c r="I16" s="32">
        <v>7.7215012243797956</v>
      </c>
      <c r="J16" s="32">
        <v>7.4632411379140065</v>
      </c>
      <c r="K16" s="32">
        <v>7.6608666986960934</v>
      </c>
      <c r="L16" s="32">
        <v>7.8133794247662589</v>
      </c>
      <c r="M16" s="32">
        <v>8.0018458160692862</v>
      </c>
      <c r="N16" s="32">
        <v>8.6875456446989165</v>
      </c>
      <c r="O16" s="32">
        <v>8.9142887418828405</v>
      </c>
      <c r="P16" s="32">
        <v>8.4622787065167255</v>
      </c>
      <c r="Q16" s="33">
        <v>10.29416246903847</v>
      </c>
    </row>
    <row r="20" spans="1:17">
      <c r="A20" s="5" t="s">
        <v>88</v>
      </c>
      <c r="B20">
        <v>386824</v>
      </c>
      <c r="C20">
        <v>396957</v>
      </c>
      <c r="D20">
        <v>396675</v>
      </c>
      <c r="E20">
        <v>393387</v>
      </c>
      <c r="F20">
        <v>398127</v>
      </c>
      <c r="G20">
        <v>385946</v>
      </c>
      <c r="H20">
        <v>427409</v>
      </c>
      <c r="I20">
        <v>415438</v>
      </c>
      <c r="J20">
        <v>404735</v>
      </c>
      <c r="K20">
        <v>417612</v>
      </c>
      <c r="L20">
        <v>414802</v>
      </c>
      <c r="M20">
        <v>411837</v>
      </c>
      <c r="N20">
        <v>443155.00504141161</v>
      </c>
      <c r="O20">
        <v>447649.40907454089</v>
      </c>
      <c r="P20">
        <v>425612</v>
      </c>
      <c r="Q20">
        <v>405296</v>
      </c>
    </row>
    <row r="21" spans="1:17">
      <c r="A21" s="5" t="s">
        <v>89</v>
      </c>
      <c r="B21">
        <v>3415458</v>
      </c>
      <c r="C21">
        <v>3615925</v>
      </c>
      <c r="D21">
        <v>3749255</v>
      </c>
      <c r="E21">
        <v>4050446</v>
      </c>
      <c r="F21">
        <v>4251570</v>
      </c>
      <c r="G21">
        <v>4544085</v>
      </c>
      <c r="H21">
        <v>5169640</v>
      </c>
      <c r="I21">
        <v>5380275</v>
      </c>
      <c r="J21">
        <v>5423046</v>
      </c>
      <c r="K21">
        <v>5451237</v>
      </c>
      <c r="L21">
        <v>5308868</v>
      </c>
      <c r="M21">
        <v>5146775</v>
      </c>
      <c r="N21">
        <v>5101038.0050414111</v>
      </c>
      <c r="O21">
        <v>5021706.4090745412</v>
      </c>
      <c r="P21">
        <v>5029520</v>
      </c>
      <c r="Q21">
        <v>3937144</v>
      </c>
    </row>
    <row r="22" spans="1:17">
      <c r="A22" s="5" t="s">
        <v>90</v>
      </c>
      <c r="B22">
        <v>11.325684578759276</v>
      </c>
      <c r="C22">
        <v>10.97802083837469</v>
      </c>
      <c r="D22">
        <v>10.580101913580165</v>
      </c>
      <c r="E22">
        <v>9.7121897193543631</v>
      </c>
      <c r="F22">
        <v>9.3642348591226305</v>
      </c>
      <c r="G22">
        <v>8.493371052698178</v>
      </c>
      <c r="H22">
        <v>8.2676743448286523</v>
      </c>
      <c r="I22">
        <v>7.7215012243797956</v>
      </c>
      <c r="J22">
        <v>7.4632411379140065</v>
      </c>
      <c r="K22">
        <v>7.6608666986960934</v>
      </c>
      <c r="L22">
        <v>7.8133794247662589</v>
      </c>
      <c r="M22">
        <v>8.0018458160692862</v>
      </c>
      <c r="N22">
        <v>8.6875456446989165</v>
      </c>
      <c r="O22">
        <v>8.9142887418828405</v>
      </c>
      <c r="P22">
        <v>8.4622787065167255</v>
      </c>
      <c r="Q22">
        <v>10.29416246903847</v>
      </c>
    </row>
    <row r="26" spans="1:17">
      <c r="A26" s="5" t="s">
        <v>88</v>
      </c>
      <c r="B26" s="18">
        <f>+B14-B20</f>
        <v>0</v>
      </c>
      <c r="C26" s="18">
        <f t="shared" ref="C26:Q26" si="0">+C14-C20</f>
        <v>0</v>
      </c>
      <c r="D26" s="18">
        <f t="shared" si="0"/>
        <v>0</v>
      </c>
      <c r="E26" s="18">
        <f t="shared" si="0"/>
        <v>0</v>
      </c>
      <c r="F26" s="18">
        <f t="shared" si="0"/>
        <v>0</v>
      </c>
      <c r="G26" s="18">
        <f t="shared" si="0"/>
        <v>0</v>
      </c>
      <c r="H26" s="18">
        <f t="shared" si="0"/>
        <v>0</v>
      </c>
      <c r="I26" s="18">
        <f t="shared" si="0"/>
        <v>0</v>
      </c>
      <c r="J26" s="18">
        <f t="shared" si="0"/>
        <v>0</v>
      </c>
      <c r="K26" s="18">
        <f t="shared" si="0"/>
        <v>0</v>
      </c>
      <c r="L26" s="18">
        <f t="shared" si="0"/>
        <v>0</v>
      </c>
      <c r="M26" s="18">
        <f t="shared" si="0"/>
        <v>0</v>
      </c>
      <c r="N26" s="18">
        <f t="shared" si="0"/>
        <v>0</v>
      </c>
      <c r="O26" s="18">
        <f t="shared" si="0"/>
        <v>0</v>
      </c>
      <c r="P26" s="18">
        <f t="shared" si="0"/>
        <v>0</v>
      </c>
      <c r="Q26" s="18">
        <f t="shared" si="0"/>
        <v>0</v>
      </c>
    </row>
    <row r="27" spans="1:17">
      <c r="A27" s="5" t="s">
        <v>89</v>
      </c>
      <c r="B27" s="18">
        <f t="shared" ref="B27:Q28" si="1">+B15-B21</f>
        <v>0</v>
      </c>
      <c r="C27" s="18">
        <f t="shared" si="1"/>
        <v>0</v>
      </c>
      <c r="D27" s="18">
        <f t="shared" si="1"/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0</v>
      </c>
      <c r="N27" s="18">
        <f t="shared" si="1"/>
        <v>0</v>
      </c>
      <c r="O27" s="18">
        <f t="shared" si="1"/>
        <v>0</v>
      </c>
      <c r="P27" s="18">
        <f t="shared" si="1"/>
        <v>0</v>
      </c>
      <c r="Q27" s="18">
        <f t="shared" si="1"/>
        <v>0</v>
      </c>
    </row>
    <row r="28" spans="1:17">
      <c r="A28" s="5" t="s">
        <v>90</v>
      </c>
      <c r="B28" s="18">
        <f t="shared" si="1"/>
        <v>0</v>
      </c>
      <c r="C28" s="18">
        <f t="shared" si="1"/>
        <v>0</v>
      </c>
      <c r="D28" s="18">
        <f t="shared" si="1"/>
        <v>0</v>
      </c>
      <c r="E28" s="18">
        <f t="shared" si="1"/>
        <v>0</v>
      </c>
      <c r="F28" s="18">
        <f t="shared" si="1"/>
        <v>0</v>
      </c>
      <c r="G28" s="18">
        <f t="shared" si="1"/>
        <v>0</v>
      </c>
      <c r="H28" s="18">
        <f t="shared" si="1"/>
        <v>0</v>
      </c>
      <c r="I28" s="18">
        <f t="shared" si="1"/>
        <v>0</v>
      </c>
      <c r="J28" s="18">
        <f t="shared" si="1"/>
        <v>0</v>
      </c>
      <c r="K28" s="18">
        <f t="shared" si="1"/>
        <v>0</v>
      </c>
      <c r="L28" s="18">
        <f t="shared" si="1"/>
        <v>0</v>
      </c>
      <c r="M28" s="18">
        <f t="shared" si="1"/>
        <v>0</v>
      </c>
      <c r="N28" s="18">
        <f t="shared" si="1"/>
        <v>0</v>
      </c>
      <c r="O28" s="18">
        <f t="shared" si="1"/>
        <v>0</v>
      </c>
      <c r="P28" s="18">
        <f t="shared" si="1"/>
        <v>0</v>
      </c>
      <c r="Q28" s="18">
        <f t="shared" si="1"/>
        <v>0</v>
      </c>
    </row>
  </sheetData>
  <sortState xmlns:xlrd2="http://schemas.microsoft.com/office/spreadsheetml/2017/richdata2" ref="A14:Q16">
    <sortCondition ref="A13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E194"/>
  <sheetViews>
    <sheetView zoomScaleNormal="100" workbookViewId="0">
      <pane xSplit="2" ySplit="3" topLeftCell="C4" activePane="bottomRight" state="frozen"/>
      <selection activeCell="C12" sqref="C12"/>
      <selection pane="topRight" activeCell="C12" sqref="C12"/>
      <selection pane="bottomLeft" activeCell="C12" sqref="C12"/>
      <selection pane="bottomRight" activeCell="C4" sqref="C4"/>
    </sheetView>
  </sheetViews>
  <sheetFormatPr baseColWidth="10" defaultColWidth="10.81640625" defaultRowHeight="14"/>
  <cols>
    <col min="1" max="1" width="5.1796875" style="80" customWidth="1"/>
    <col min="2" max="2" width="13.81640625" style="70" customWidth="1"/>
    <col min="3" max="3" width="66.54296875" style="70" customWidth="1"/>
    <col min="4" max="4" width="15.81640625" style="70" customWidth="1"/>
    <col min="5" max="5" width="66.1796875" style="116" customWidth="1"/>
    <col min="6" max="6" width="53.26953125" style="70" customWidth="1"/>
    <col min="7" max="7" width="24" style="116" customWidth="1"/>
    <col min="8" max="8" width="25.453125" style="70" customWidth="1"/>
    <col min="9" max="57" width="10.81640625" style="80"/>
    <col min="58" max="16384" width="10.81640625" style="70"/>
  </cols>
  <sheetData>
    <row r="1" spans="2:8" s="80" customFormat="1">
      <c r="B1" s="79" t="s">
        <v>135</v>
      </c>
      <c r="E1" s="101"/>
      <c r="G1" s="101"/>
    </row>
    <row r="2" spans="2:8" ht="16.5" customHeight="1">
      <c r="B2" s="230" t="s">
        <v>28</v>
      </c>
      <c r="C2" s="230" t="s">
        <v>0</v>
      </c>
      <c r="D2" s="228" t="s">
        <v>29</v>
      </c>
      <c r="E2" s="230" t="s">
        <v>30</v>
      </c>
      <c r="F2" s="230" t="s">
        <v>39</v>
      </c>
      <c r="G2" s="228" t="s">
        <v>109</v>
      </c>
      <c r="H2" s="230" t="s">
        <v>31</v>
      </c>
    </row>
    <row r="3" spans="2:8" ht="16.5" customHeight="1">
      <c r="B3" s="230"/>
      <c r="C3" s="230"/>
      <c r="D3" s="229"/>
      <c r="E3" s="230"/>
      <c r="F3" s="230"/>
      <c r="G3" s="229"/>
      <c r="H3" s="230"/>
    </row>
    <row r="4" spans="2:8">
      <c r="B4" s="71" t="s">
        <v>40</v>
      </c>
      <c r="C4" s="71" t="s">
        <v>252</v>
      </c>
      <c r="D4" s="81">
        <v>2005</v>
      </c>
      <c r="E4" s="71"/>
      <c r="F4" s="71" t="s">
        <v>239</v>
      </c>
      <c r="G4" s="81" t="s">
        <v>112</v>
      </c>
      <c r="H4" s="25">
        <v>3.2530904359141188E-2</v>
      </c>
    </row>
    <row r="5" spans="2:8">
      <c r="B5" s="71" t="s">
        <v>40</v>
      </c>
      <c r="C5" s="71" t="s">
        <v>252</v>
      </c>
      <c r="D5" s="81">
        <v>2005</v>
      </c>
      <c r="E5" s="71"/>
      <c r="F5" s="71" t="s">
        <v>79</v>
      </c>
      <c r="G5" s="81" t="s">
        <v>112</v>
      </c>
      <c r="H5" s="25">
        <v>0.23108030040439051</v>
      </c>
    </row>
    <row r="6" spans="2:8">
      <c r="B6" s="71" t="s">
        <v>40</v>
      </c>
      <c r="C6" s="71" t="s">
        <v>252</v>
      </c>
      <c r="D6" s="81">
        <v>2005</v>
      </c>
      <c r="E6" s="71"/>
      <c r="F6" s="71" t="s">
        <v>80</v>
      </c>
      <c r="G6" s="81" t="s">
        <v>112</v>
      </c>
      <c r="H6" s="25">
        <v>91.563216717026464</v>
      </c>
    </row>
    <row r="7" spans="2:8">
      <c r="B7" s="71" t="s">
        <v>40</v>
      </c>
      <c r="C7" s="71" t="s">
        <v>252</v>
      </c>
      <c r="D7" s="81">
        <v>2005</v>
      </c>
      <c r="E7" s="71"/>
      <c r="F7" s="71" t="s">
        <v>240</v>
      </c>
      <c r="G7" s="81" t="s">
        <v>112</v>
      </c>
      <c r="H7" s="25">
        <v>6.8704992137224294E-2</v>
      </c>
    </row>
    <row r="8" spans="2:8">
      <c r="B8" s="71" t="s">
        <v>40</v>
      </c>
      <c r="C8" s="71" t="s">
        <v>252</v>
      </c>
      <c r="D8" s="81">
        <v>2005</v>
      </c>
      <c r="E8" s="71"/>
      <c r="F8" s="71" t="s">
        <v>83</v>
      </c>
      <c r="G8" s="81" t="s">
        <v>112</v>
      </c>
      <c r="H8" s="25">
        <v>1.5983374267901</v>
      </c>
    </row>
    <row r="9" spans="2:8">
      <c r="B9" s="71" t="s">
        <v>40</v>
      </c>
      <c r="C9" s="71" t="s">
        <v>252</v>
      </c>
      <c r="D9" s="81">
        <v>2006</v>
      </c>
      <c r="E9" s="71"/>
      <c r="F9" s="71" t="s">
        <v>239</v>
      </c>
      <c r="G9" s="81" t="s">
        <v>112</v>
      </c>
      <c r="H9" s="25">
        <v>2.5866528711846869E-2</v>
      </c>
    </row>
    <row r="10" spans="2:8">
      <c r="B10" s="71" t="s">
        <v>40</v>
      </c>
      <c r="C10" s="71" t="s">
        <v>252</v>
      </c>
      <c r="D10" s="81">
        <v>2006</v>
      </c>
      <c r="E10" s="71"/>
      <c r="F10" s="71" t="s">
        <v>79</v>
      </c>
      <c r="G10" s="81" t="s">
        <v>112</v>
      </c>
      <c r="H10" s="25">
        <v>0.21401819154628141</v>
      </c>
    </row>
    <row r="11" spans="2:8">
      <c r="B11" s="71" t="s">
        <v>40</v>
      </c>
      <c r="C11" s="71" t="s">
        <v>252</v>
      </c>
      <c r="D11" s="81">
        <v>2006</v>
      </c>
      <c r="E11" s="71"/>
      <c r="F11" s="71" t="s">
        <v>80</v>
      </c>
      <c r="G11" s="81" t="s">
        <v>112</v>
      </c>
      <c r="H11" s="25">
        <v>85.458673169091057</v>
      </c>
    </row>
    <row r="12" spans="2:8">
      <c r="B12" s="71" t="s">
        <v>40</v>
      </c>
      <c r="C12" s="71" t="s">
        <v>252</v>
      </c>
      <c r="D12" s="81">
        <v>2006</v>
      </c>
      <c r="E12" s="71"/>
      <c r="F12" s="71" t="s">
        <v>240</v>
      </c>
      <c r="G12" s="81" t="s">
        <v>112</v>
      </c>
      <c r="H12" s="25">
        <v>0.60481385518985387</v>
      </c>
    </row>
    <row r="13" spans="2:8">
      <c r="B13" s="71" t="s">
        <v>40</v>
      </c>
      <c r="C13" s="71" t="s">
        <v>252</v>
      </c>
      <c r="D13" s="81">
        <v>2006</v>
      </c>
      <c r="E13" s="71"/>
      <c r="F13" s="71" t="s">
        <v>83</v>
      </c>
      <c r="G13" s="81" t="s">
        <v>112</v>
      </c>
      <c r="H13" s="25">
        <v>1.3930053349140488</v>
      </c>
    </row>
    <row r="14" spans="2:8">
      <c r="B14" s="71" t="s">
        <v>40</v>
      </c>
      <c r="C14" s="71" t="s">
        <v>252</v>
      </c>
      <c r="D14" s="81">
        <v>2007</v>
      </c>
      <c r="E14" s="71"/>
      <c r="F14" s="71" t="s">
        <v>239</v>
      </c>
      <c r="G14" s="81" t="s">
        <v>112</v>
      </c>
      <c r="H14" s="25">
        <v>3.2164683177870697E-2</v>
      </c>
    </row>
    <row r="15" spans="2:8">
      <c r="B15" s="71" t="s">
        <v>40</v>
      </c>
      <c r="C15" s="71" t="s">
        <v>252</v>
      </c>
      <c r="D15" s="81">
        <v>2007</v>
      </c>
      <c r="E15" s="71"/>
      <c r="F15" s="71" t="s">
        <v>79</v>
      </c>
      <c r="G15" s="81" t="s">
        <v>112</v>
      </c>
      <c r="H15" s="25">
        <v>0.18527095877721167</v>
      </c>
    </row>
    <row r="16" spans="2:8">
      <c r="B16" s="71" t="s">
        <v>40</v>
      </c>
      <c r="C16" s="71" t="s">
        <v>252</v>
      </c>
      <c r="D16" s="81">
        <v>2007</v>
      </c>
      <c r="E16" s="71"/>
      <c r="F16" s="71" t="s">
        <v>80</v>
      </c>
      <c r="G16" s="81" t="s">
        <v>112</v>
      </c>
      <c r="H16" s="25">
        <v>95.237165532658466</v>
      </c>
    </row>
    <row r="17" spans="2:8">
      <c r="B17" s="71" t="s">
        <v>40</v>
      </c>
      <c r="C17" s="71" t="s">
        <v>252</v>
      </c>
      <c r="D17" s="81">
        <v>2007</v>
      </c>
      <c r="E17" s="71"/>
      <c r="F17" s="71" t="s">
        <v>240</v>
      </c>
      <c r="G17" s="81" t="s">
        <v>112</v>
      </c>
      <c r="H17" s="25">
        <v>0.57827041932872136</v>
      </c>
    </row>
    <row r="18" spans="2:8">
      <c r="B18" s="71" t="s">
        <v>40</v>
      </c>
      <c r="C18" s="71" t="s">
        <v>252</v>
      </c>
      <c r="D18" s="81">
        <v>2007</v>
      </c>
      <c r="E18" s="71"/>
      <c r="F18" s="71" t="s">
        <v>83</v>
      </c>
      <c r="G18" s="81" t="s">
        <v>112</v>
      </c>
      <c r="H18" s="25">
        <v>1.2446062171603018</v>
      </c>
    </row>
    <row r="19" spans="2:8">
      <c r="B19" s="71" t="s">
        <v>40</v>
      </c>
      <c r="C19" s="71" t="s">
        <v>252</v>
      </c>
      <c r="D19" s="81">
        <v>2008</v>
      </c>
      <c r="E19" s="71"/>
      <c r="F19" s="71" t="s">
        <v>239</v>
      </c>
      <c r="G19" s="81" t="s">
        <v>112</v>
      </c>
      <c r="H19" s="25">
        <v>1.7562346329469618E-2</v>
      </c>
    </row>
    <row r="20" spans="2:8">
      <c r="B20" s="71" t="s">
        <v>40</v>
      </c>
      <c r="C20" s="71" t="s">
        <v>252</v>
      </c>
      <c r="D20" s="81">
        <v>2008</v>
      </c>
      <c r="E20" s="71"/>
      <c r="F20" s="71" t="s">
        <v>79</v>
      </c>
      <c r="G20" s="81" t="s">
        <v>112</v>
      </c>
      <c r="H20" s="25">
        <v>0.21019442984760903</v>
      </c>
    </row>
    <row r="21" spans="2:8">
      <c r="B21" s="71" t="s">
        <v>40</v>
      </c>
      <c r="C21" s="71" t="s">
        <v>252</v>
      </c>
      <c r="D21" s="81">
        <v>2008</v>
      </c>
      <c r="E21" s="71"/>
      <c r="F21" s="71" t="s">
        <v>80</v>
      </c>
      <c r="G21" s="81" t="s">
        <v>112</v>
      </c>
      <c r="H21" s="25">
        <v>84.033281252941279</v>
      </c>
    </row>
    <row r="22" spans="2:8">
      <c r="B22" s="71" t="s">
        <v>40</v>
      </c>
      <c r="C22" s="71" t="s">
        <v>252</v>
      </c>
      <c r="D22" s="81">
        <v>2008</v>
      </c>
      <c r="E22" s="71"/>
      <c r="F22" s="71" t="s">
        <v>240</v>
      </c>
      <c r="G22" s="81" t="s">
        <v>112</v>
      </c>
      <c r="H22" s="25">
        <v>0.65501080169733594</v>
      </c>
    </row>
    <row r="23" spans="2:8">
      <c r="B23" s="71" t="s">
        <v>40</v>
      </c>
      <c r="C23" s="71" t="s">
        <v>252</v>
      </c>
      <c r="D23" s="81">
        <v>2008</v>
      </c>
      <c r="E23" s="71"/>
      <c r="F23" s="71" t="s">
        <v>241</v>
      </c>
      <c r="G23" s="81" t="s">
        <v>112</v>
      </c>
      <c r="H23" s="25">
        <v>9.9245732433505349E-3</v>
      </c>
    </row>
    <row r="24" spans="2:8">
      <c r="B24" s="71" t="s">
        <v>40</v>
      </c>
      <c r="C24" s="71" t="s">
        <v>252</v>
      </c>
      <c r="D24" s="81">
        <v>2008</v>
      </c>
      <c r="E24" s="71"/>
      <c r="F24" s="71" t="s">
        <v>83</v>
      </c>
      <c r="G24" s="81" t="s">
        <v>112</v>
      </c>
      <c r="H24" s="25">
        <v>0.73748355377051444</v>
      </c>
    </row>
    <row r="25" spans="2:8">
      <c r="B25" s="71" t="s">
        <v>40</v>
      </c>
      <c r="C25" s="71" t="s">
        <v>252</v>
      </c>
      <c r="D25" s="81">
        <v>2009</v>
      </c>
      <c r="E25" s="71"/>
      <c r="F25" s="71" t="s">
        <v>239</v>
      </c>
      <c r="G25" s="81" t="s">
        <v>112</v>
      </c>
      <c r="H25" s="25">
        <v>3.2456994482310937E-2</v>
      </c>
    </row>
    <row r="26" spans="2:8">
      <c r="B26" s="71" t="s">
        <v>40</v>
      </c>
      <c r="C26" s="71" t="s">
        <v>252</v>
      </c>
      <c r="D26" s="81">
        <v>2009</v>
      </c>
      <c r="E26" s="71"/>
      <c r="F26" s="71" t="s">
        <v>79</v>
      </c>
      <c r="G26" s="81" t="s">
        <v>112</v>
      </c>
      <c r="H26" s="25">
        <v>0.18859028760018859</v>
      </c>
    </row>
    <row r="27" spans="2:8">
      <c r="B27" s="71" t="s">
        <v>40</v>
      </c>
      <c r="C27" s="71" t="s">
        <v>252</v>
      </c>
      <c r="D27" s="81">
        <v>2009</v>
      </c>
      <c r="E27" s="71"/>
      <c r="F27" s="71" t="s">
        <v>80</v>
      </c>
      <c r="G27" s="81" t="s">
        <v>112</v>
      </c>
      <c r="H27" s="25">
        <v>93.289351613235752</v>
      </c>
    </row>
    <row r="28" spans="2:8">
      <c r="B28" s="71" t="s">
        <v>40</v>
      </c>
      <c r="C28" s="71" t="s">
        <v>252</v>
      </c>
      <c r="D28" s="81">
        <v>2009</v>
      </c>
      <c r="E28" s="71"/>
      <c r="F28" s="71" t="s">
        <v>240</v>
      </c>
      <c r="G28" s="81" t="s">
        <v>112</v>
      </c>
      <c r="H28" s="25">
        <v>1.6102294419948882</v>
      </c>
    </row>
    <row r="29" spans="2:8">
      <c r="B29" s="71" t="s">
        <v>40</v>
      </c>
      <c r="C29" s="71" t="s">
        <v>252</v>
      </c>
      <c r="D29" s="81">
        <v>2009</v>
      </c>
      <c r="E29" s="71"/>
      <c r="F29" s="71" t="s">
        <v>241</v>
      </c>
      <c r="G29" s="81" t="s">
        <v>112</v>
      </c>
      <c r="H29" s="25">
        <v>7.5731497418244406E-2</v>
      </c>
    </row>
    <row r="30" spans="2:8">
      <c r="B30" s="71" t="s">
        <v>40</v>
      </c>
      <c r="C30" s="71" t="s">
        <v>252</v>
      </c>
      <c r="D30" s="81">
        <v>2009</v>
      </c>
      <c r="E30" s="71"/>
      <c r="F30" s="71" t="s">
        <v>83</v>
      </c>
      <c r="G30" s="81" t="s">
        <v>112</v>
      </c>
      <c r="H30" s="25">
        <v>1.3517791566417627</v>
      </c>
    </row>
    <row r="31" spans="2:8">
      <c r="B31" s="71" t="s">
        <v>40</v>
      </c>
      <c r="C31" s="71" t="s">
        <v>252</v>
      </c>
      <c r="D31" s="81">
        <v>2010</v>
      </c>
      <c r="E31" s="71"/>
      <c r="F31" s="71" t="s">
        <v>239</v>
      </c>
      <c r="G31" s="81" t="s">
        <v>112</v>
      </c>
      <c r="H31" s="25">
        <v>3.341129301703976E-2</v>
      </c>
    </row>
    <row r="32" spans="2:8">
      <c r="B32" s="71" t="s">
        <v>40</v>
      </c>
      <c r="C32" s="71" t="s">
        <v>252</v>
      </c>
      <c r="D32" s="81">
        <v>2010</v>
      </c>
      <c r="E32" s="71"/>
      <c r="F32" s="71" t="s">
        <v>79</v>
      </c>
      <c r="G32" s="81" t="s">
        <v>112</v>
      </c>
      <c r="H32" s="25">
        <v>0.18181818181818182</v>
      </c>
    </row>
    <row r="33" spans="2:8">
      <c r="B33" s="71" t="s">
        <v>40</v>
      </c>
      <c r="C33" s="71" t="s">
        <v>252</v>
      </c>
      <c r="D33" s="81">
        <v>2010</v>
      </c>
      <c r="E33" s="71"/>
      <c r="F33" s="71" t="s">
        <v>80</v>
      </c>
      <c r="G33" s="81" t="s">
        <v>112</v>
      </c>
      <c r="H33" s="25">
        <v>94.21215097516486</v>
      </c>
    </row>
    <row r="34" spans="2:8">
      <c r="B34" s="71" t="s">
        <v>40</v>
      </c>
      <c r="C34" s="71" t="s">
        <v>252</v>
      </c>
      <c r="D34" s="81">
        <v>2010</v>
      </c>
      <c r="E34" s="71"/>
      <c r="F34" s="71" t="s">
        <v>240</v>
      </c>
      <c r="G34" s="81" t="s">
        <v>112</v>
      </c>
      <c r="H34" s="25">
        <v>1.3650600271477151</v>
      </c>
    </row>
    <row r="35" spans="2:8">
      <c r="B35" s="71" t="s">
        <v>40</v>
      </c>
      <c r="C35" s="71" t="s">
        <v>252</v>
      </c>
      <c r="D35" s="81">
        <v>2010</v>
      </c>
      <c r="E35" s="71"/>
      <c r="F35" s="71" t="s">
        <v>241</v>
      </c>
      <c r="G35" s="81" t="s">
        <v>112</v>
      </c>
      <c r="H35" s="25">
        <v>0.17261219792865362</v>
      </c>
    </row>
    <row r="36" spans="2:8">
      <c r="B36" s="71" t="s">
        <v>40</v>
      </c>
      <c r="C36" s="71" t="s">
        <v>252</v>
      </c>
      <c r="D36" s="81">
        <v>2010</v>
      </c>
      <c r="E36" s="71"/>
      <c r="F36" s="71" t="s">
        <v>83</v>
      </c>
      <c r="G36" s="81" t="s">
        <v>112</v>
      </c>
      <c r="H36" s="25">
        <v>1.3019726858877085</v>
      </c>
    </row>
    <row r="37" spans="2:8">
      <c r="B37" s="71" t="s">
        <v>40</v>
      </c>
      <c r="C37" s="71" t="s">
        <v>252</v>
      </c>
      <c r="D37" s="81">
        <v>2011</v>
      </c>
      <c r="E37" s="71"/>
      <c r="F37" s="71" t="s">
        <v>239</v>
      </c>
      <c r="G37" s="81" t="s">
        <v>112</v>
      </c>
      <c r="H37" s="25">
        <v>2.440214738897023E-2</v>
      </c>
    </row>
    <row r="38" spans="2:8">
      <c r="B38" s="71" t="s">
        <v>40</v>
      </c>
      <c r="C38" s="71" t="s">
        <v>252</v>
      </c>
      <c r="D38" s="81">
        <v>2011</v>
      </c>
      <c r="E38" s="71"/>
      <c r="F38" s="71" t="s">
        <v>79</v>
      </c>
      <c r="G38" s="81" t="s">
        <v>112</v>
      </c>
      <c r="H38" s="25">
        <v>0.17043033659991477</v>
      </c>
    </row>
    <row r="39" spans="2:8">
      <c r="B39" s="71" t="s">
        <v>40</v>
      </c>
      <c r="C39" s="71" t="s">
        <v>252</v>
      </c>
      <c r="D39" s="81">
        <v>2011</v>
      </c>
      <c r="E39" s="71"/>
      <c r="F39" s="71" t="s">
        <v>80</v>
      </c>
      <c r="G39" s="81" t="s">
        <v>112</v>
      </c>
      <c r="H39" s="25">
        <v>91.239948480523552</v>
      </c>
    </row>
    <row r="40" spans="2:8">
      <c r="B40" s="71" t="s">
        <v>40</v>
      </c>
      <c r="C40" s="71" t="s">
        <v>252</v>
      </c>
      <c r="D40" s="81">
        <v>2011</v>
      </c>
      <c r="E40" s="71"/>
      <c r="F40" s="71" t="s">
        <v>240</v>
      </c>
      <c r="G40" s="81" t="s">
        <v>112</v>
      </c>
      <c r="H40" s="25">
        <v>2.713933927137723</v>
      </c>
    </row>
    <row r="41" spans="2:8">
      <c r="B41" s="71" t="s">
        <v>40</v>
      </c>
      <c r="C41" s="71" t="s">
        <v>252</v>
      </c>
      <c r="D41" s="81">
        <v>2011</v>
      </c>
      <c r="E41" s="71"/>
      <c r="F41" s="71" t="s">
        <v>241</v>
      </c>
      <c r="G41" s="81" t="s">
        <v>112</v>
      </c>
      <c r="H41" s="25">
        <v>0.17742673992673993</v>
      </c>
    </row>
    <row r="42" spans="2:8">
      <c r="B42" s="71" t="s">
        <v>40</v>
      </c>
      <c r="C42" s="71" t="s">
        <v>252</v>
      </c>
      <c r="D42" s="81">
        <v>2011</v>
      </c>
      <c r="E42" s="71"/>
      <c r="F42" s="71" t="s">
        <v>83</v>
      </c>
      <c r="G42" s="81" t="s">
        <v>112</v>
      </c>
      <c r="H42" s="25">
        <v>1.1062800689495484</v>
      </c>
    </row>
    <row r="43" spans="2:8">
      <c r="B43" s="71" t="s">
        <v>40</v>
      </c>
      <c r="C43" s="71" t="s">
        <v>252</v>
      </c>
      <c r="D43" s="81">
        <v>2012</v>
      </c>
      <c r="E43" s="71"/>
      <c r="F43" s="71" t="s">
        <v>239</v>
      </c>
      <c r="G43" s="81" t="s">
        <v>112</v>
      </c>
      <c r="H43" s="25">
        <v>1.4729709824716454E-2</v>
      </c>
    </row>
    <row r="44" spans="2:8">
      <c r="B44" s="71" t="s">
        <v>40</v>
      </c>
      <c r="C44" s="71" t="s">
        <v>252</v>
      </c>
      <c r="D44" s="81">
        <v>2012</v>
      </c>
      <c r="E44" s="71"/>
      <c r="F44" s="71" t="s">
        <v>79</v>
      </c>
      <c r="G44" s="81" t="s">
        <v>112</v>
      </c>
      <c r="H44" s="25">
        <v>0.16842105263157894</v>
      </c>
    </row>
    <row r="45" spans="2:8">
      <c r="B45" s="71" t="s">
        <v>40</v>
      </c>
      <c r="C45" s="71" t="s">
        <v>252</v>
      </c>
      <c r="D45" s="81">
        <v>2012</v>
      </c>
      <c r="E45" s="71"/>
      <c r="F45" s="71" t="s">
        <v>80</v>
      </c>
      <c r="G45" s="81" t="s">
        <v>112</v>
      </c>
      <c r="H45" s="25">
        <v>81.149471700652796</v>
      </c>
    </row>
    <row r="46" spans="2:8">
      <c r="B46" s="71" t="s">
        <v>40</v>
      </c>
      <c r="C46" s="71" t="s">
        <v>252</v>
      </c>
      <c r="D46" s="81">
        <v>2012</v>
      </c>
      <c r="E46" s="71"/>
      <c r="F46" s="71" t="s">
        <v>240</v>
      </c>
      <c r="G46" s="81" t="s">
        <v>112</v>
      </c>
      <c r="H46" s="25">
        <v>2.8949318370592545</v>
      </c>
    </row>
    <row r="47" spans="2:8">
      <c r="B47" s="71" t="s">
        <v>40</v>
      </c>
      <c r="C47" s="71" t="s">
        <v>252</v>
      </c>
      <c r="D47" s="81">
        <v>2012</v>
      </c>
      <c r="E47" s="71"/>
      <c r="F47" s="71" t="s">
        <v>241</v>
      </c>
      <c r="G47" s="81" t="s">
        <v>112</v>
      </c>
      <c r="H47" s="25">
        <v>0.14604183669086379</v>
      </c>
    </row>
    <row r="48" spans="2:8">
      <c r="B48" s="71" t="s">
        <v>40</v>
      </c>
      <c r="C48" s="71" t="s">
        <v>252</v>
      </c>
      <c r="D48" s="81">
        <v>2012</v>
      </c>
      <c r="E48" s="71"/>
      <c r="F48" s="71" t="s">
        <v>83</v>
      </c>
      <c r="G48" s="81" t="s">
        <v>112</v>
      </c>
      <c r="H48" s="25">
        <v>1.0809458275991493</v>
      </c>
    </row>
    <row r="49" spans="2:8">
      <c r="B49" s="71" t="s">
        <v>40</v>
      </c>
      <c r="C49" s="71" t="s">
        <v>252</v>
      </c>
      <c r="D49" s="81">
        <v>2013</v>
      </c>
      <c r="E49" s="71"/>
      <c r="F49" s="71" t="s">
        <v>239</v>
      </c>
      <c r="G49" s="81" t="s">
        <v>112</v>
      </c>
      <c r="H49" s="25">
        <v>1.763046544428773E-2</v>
      </c>
    </row>
    <row r="50" spans="2:8">
      <c r="B50" s="71" t="s">
        <v>40</v>
      </c>
      <c r="C50" s="71" t="s">
        <v>252</v>
      </c>
      <c r="D50" s="81">
        <v>2013</v>
      </c>
      <c r="E50" s="71"/>
      <c r="F50" s="71" t="s">
        <v>79</v>
      </c>
      <c r="G50" s="81" t="s">
        <v>112</v>
      </c>
      <c r="H50" s="25">
        <v>0.15168752370117558</v>
      </c>
    </row>
    <row r="51" spans="2:8">
      <c r="B51" s="71" t="s">
        <v>40</v>
      </c>
      <c r="C51" s="71" t="s">
        <v>252</v>
      </c>
      <c r="D51" s="81">
        <v>2013</v>
      </c>
      <c r="E51" s="71"/>
      <c r="F51" s="71" t="s">
        <v>80</v>
      </c>
      <c r="G51" s="81" t="s">
        <v>112</v>
      </c>
      <c r="H51" s="25">
        <v>85.599313599313604</v>
      </c>
    </row>
    <row r="52" spans="2:8">
      <c r="B52" s="71" t="s">
        <v>40</v>
      </c>
      <c r="C52" s="71" t="s">
        <v>252</v>
      </c>
      <c r="D52" s="81">
        <v>2013</v>
      </c>
      <c r="E52" s="71"/>
      <c r="F52" s="71" t="s">
        <v>240</v>
      </c>
      <c r="G52" s="81" t="s">
        <v>112</v>
      </c>
      <c r="H52" s="25">
        <v>3.0251962678285174</v>
      </c>
    </row>
    <row r="53" spans="2:8">
      <c r="B53" s="71" t="s">
        <v>40</v>
      </c>
      <c r="C53" s="71" t="s">
        <v>252</v>
      </c>
      <c r="D53" s="81">
        <v>2013</v>
      </c>
      <c r="E53" s="71"/>
      <c r="F53" s="71" t="s">
        <v>241</v>
      </c>
      <c r="G53" s="81" t="s">
        <v>112</v>
      </c>
      <c r="H53" s="25">
        <v>0.16177490177952392</v>
      </c>
    </row>
    <row r="54" spans="2:8">
      <c r="B54" s="71" t="s">
        <v>40</v>
      </c>
      <c r="C54" s="71" t="s">
        <v>252</v>
      </c>
      <c r="D54" s="81">
        <v>2013</v>
      </c>
      <c r="E54" s="71"/>
      <c r="F54" s="71" t="s">
        <v>83</v>
      </c>
      <c r="G54" s="81" t="s">
        <v>112</v>
      </c>
      <c r="H54" s="25">
        <v>1.0218737491464764</v>
      </c>
    </row>
    <row r="55" spans="2:8">
      <c r="B55" s="71" t="s">
        <v>40</v>
      </c>
      <c r="C55" s="71" t="s">
        <v>252</v>
      </c>
      <c r="D55" s="81">
        <v>2014</v>
      </c>
      <c r="E55" s="71"/>
      <c r="F55" s="71" t="s">
        <v>239</v>
      </c>
      <c r="G55" s="81" t="s">
        <v>112</v>
      </c>
      <c r="H55" s="25">
        <v>1.5900779138177772E-2</v>
      </c>
    </row>
    <row r="56" spans="2:8">
      <c r="B56" s="71" t="s">
        <v>40</v>
      </c>
      <c r="C56" s="71" t="s">
        <v>252</v>
      </c>
      <c r="D56" s="81">
        <v>2014</v>
      </c>
      <c r="E56" s="71"/>
      <c r="F56" s="71" t="s">
        <v>79</v>
      </c>
      <c r="G56" s="81" t="s">
        <v>112</v>
      </c>
      <c r="H56" s="25">
        <v>0.17774617845716317</v>
      </c>
    </row>
    <row r="57" spans="2:8">
      <c r="B57" s="71" t="s">
        <v>40</v>
      </c>
      <c r="C57" s="71" t="s">
        <v>252</v>
      </c>
      <c r="D57" s="81">
        <v>2014</v>
      </c>
      <c r="E57" s="71"/>
      <c r="F57" s="71" t="s">
        <v>80</v>
      </c>
      <c r="G57" s="81" t="s">
        <v>112</v>
      </c>
      <c r="H57" s="25">
        <v>83.763266509433961</v>
      </c>
    </row>
    <row r="58" spans="2:8">
      <c r="B58" s="71" t="s">
        <v>40</v>
      </c>
      <c r="C58" s="71" t="s">
        <v>252</v>
      </c>
      <c r="D58" s="81">
        <v>2014</v>
      </c>
      <c r="E58" s="71"/>
      <c r="F58" s="71" t="s">
        <v>240</v>
      </c>
      <c r="G58" s="81" t="s">
        <v>112</v>
      </c>
      <c r="H58" s="25">
        <v>3.9407252505496633</v>
      </c>
    </row>
    <row r="59" spans="2:8">
      <c r="B59" s="71" t="s">
        <v>40</v>
      </c>
      <c r="C59" s="71" t="s">
        <v>252</v>
      </c>
      <c r="D59" s="81">
        <v>2014</v>
      </c>
      <c r="E59" s="71"/>
      <c r="F59" s="71" t="s">
        <v>241</v>
      </c>
      <c r="G59" s="81" t="s">
        <v>112</v>
      </c>
      <c r="H59" s="25">
        <v>0.14714898835070508</v>
      </c>
    </row>
    <row r="60" spans="2:8">
      <c r="B60" s="71" t="s">
        <v>40</v>
      </c>
      <c r="C60" s="71" t="s">
        <v>252</v>
      </c>
      <c r="D60" s="81">
        <v>2014</v>
      </c>
      <c r="E60" s="71"/>
      <c r="F60" s="71" t="s">
        <v>83</v>
      </c>
      <c r="G60" s="81" t="s">
        <v>112</v>
      </c>
      <c r="H60" s="25">
        <v>1.0332488091570491</v>
      </c>
    </row>
    <row r="61" spans="2:8">
      <c r="B61" s="71" t="s">
        <v>40</v>
      </c>
      <c r="C61" s="71" t="s">
        <v>252</v>
      </c>
      <c r="D61" s="81">
        <v>2015</v>
      </c>
      <c r="E61" s="71"/>
      <c r="F61" s="71" t="s">
        <v>239</v>
      </c>
      <c r="G61" s="81" t="s">
        <v>112</v>
      </c>
      <c r="H61" s="25">
        <v>2.7307482250136534E-2</v>
      </c>
    </row>
    <row r="62" spans="2:8">
      <c r="B62" s="71" t="s">
        <v>40</v>
      </c>
      <c r="C62" s="71" t="s">
        <v>252</v>
      </c>
      <c r="D62" s="81">
        <v>2015</v>
      </c>
      <c r="E62" s="71"/>
      <c r="F62" s="71" t="s">
        <v>79</v>
      </c>
      <c r="G62" s="81" t="s">
        <v>112</v>
      </c>
      <c r="H62" s="25">
        <v>0.18424689083371718</v>
      </c>
    </row>
    <row r="63" spans="2:8">
      <c r="B63" s="71" t="s">
        <v>40</v>
      </c>
      <c r="C63" s="71" t="s">
        <v>252</v>
      </c>
      <c r="D63" s="81">
        <v>2015</v>
      </c>
      <c r="E63" s="71"/>
      <c r="F63" s="71" t="s">
        <v>80</v>
      </c>
      <c r="G63" s="81" t="s">
        <v>112</v>
      </c>
      <c r="H63" s="25">
        <v>92.417972933502085</v>
      </c>
    </row>
    <row r="64" spans="2:8">
      <c r="B64" s="71" t="s">
        <v>40</v>
      </c>
      <c r="C64" s="71" t="s">
        <v>252</v>
      </c>
      <c r="D64" s="81">
        <v>2015</v>
      </c>
      <c r="E64" s="71"/>
      <c r="F64" s="71" t="s">
        <v>240</v>
      </c>
      <c r="G64" s="81" t="s">
        <v>112</v>
      </c>
      <c r="H64" s="25">
        <v>4.8788781501738523</v>
      </c>
    </row>
    <row r="65" spans="2:8">
      <c r="B65" s="71" t="s">
        <v>40</v>
      </c>
      <c r="C65" s="71" t="s">
        <v>252</v>
      </c>
      <c r="D65" s="81">
        <v>2015</v>
      </c>
      <c r="E65" s="71"/>
      <c r="F65" s="71" t="s">
        <v>241</v>
      </c>
      <c r="G65" s="81" t="s">
        <v>112</v>
      </c>
      <c r="H65" s="25">
        <v>0.18179981820018182</v>
      </c>
    </row>
    <row r="66" spans="2:8">
      <c r="B66" s="71" t="s">
        <v>40</v>
      </c>
      <c r="C66" s="71" t="s">
        <v>252</v>
      </c>
      <c r="D66" s="81">
        <v>2015</v>
      </c>
      <c r="E66" s="71"/>
      <c r="F66" s="71" t="s">
        <v>83</v>
      </c>
      <c r="G66" s="81" t="s">
        <v>112</v>
      </c>
      <c r="H66" s="25">
        <v>1.2621187041853867</v>
      </c>
    </row>
    <row r="67" spans="2:8">
      <c r="B67" s="71" t="s">
        <v>40</v>
      </c>
      <c r="C67" s="71" t="s">
        <v>252</v>
      </c>
      <c r="D67" s="81">
        <v>2016</v>
      </c>
      <c r="E67" s="71"/>
      <c r="F67" s="71" t="s">
        <v>239</v>
      </c>
      <c r="G67" s="81" t="s">
        <v>112</v>
      </c>
      <c r="H67" s="25">
        <v>3.0721966205837174E-2</v>
      </c>
    </row>
    <row r="68" spans="2:8">
      <c r="B68" s="71" t="s">
        <v>40</v>
      </c>
      <c r="C68" s="71" t="s">
        <v>252</v>
      </c>
      <c r="D68" s="81">
        <v>2016</v>
      </c>
      <c r="E68" s="71"/>
      <c r="F68" s="71" t="s">
        <v>79</v>
      </c>
      <c r="G68" s="81" t="s">
        <v>112</v>
      </c>
      <c r="H68" s="25">
        <v>0.22016732716864817</v>
      </c>
    </row>
    <row r="69" spans="2:8">
      <c r="B69" s="71" t="s">
        <v>40</v>
      </c>
      <c r="C69" s="71" t="s">
        <v>252</v>
      </c>
      <c r="D69" s="81">
        <v>2016</v>
      </c>
      <c r="E69" s="71"/>
      <c r="F69" s="71" t="s">
        <v>80</v>
      </c>
      <c r="G69" s="81" t="s">
        <v>112</v>
      </c>
      <c r="H69" s="25">
        <v>96.348381101009124</v>
      </c>
    </row>
    <row r="70" spans="2:8">
      <c r="B70" s="71" t="s">
        <v>40</v>
      </c>
      <c r="C70" s="71" t="s">
        <v>252</v>
      </c>
      <c r="D70" s="81">
        <v>2016</v>
      </c>
      <c r="E70" s="71"/>
      <c r="F70" s="71" t="s">
        <v>240</v>
      </c>
      <c r="G70" s="81" t="s">
        <v>112</v>
      </c>
      <c r="H70" s="25">
        <v>3.7758335816246378</v>
      </c>
    </row>
    <row r="71" spans="2:8">
      <c r="B71" s="71" t="s">
        <v>40</v>
      </c>
      <c r="C71" s="71" t="s">
        <v>252</v>
      </c>
      <c r="D71" s="81">
        <v>2016</v>
      </c>
      <c r="E71" s="71"/>
      <c r="F71" s="71" t="s">
        <v>241</v>
      </c>
      <c r="G71" s="81" t="s">
        <v>112</v>
      </c>
      <c r="H71" s="25">
        <v>0.18697579998931566</v>
      </c>
    </row>
    <row r="72" spans="2:8">
      <c r="B72" s="71" t="s">
        <v>40</v>
      </c>
      <c r="C72" s="71" t="s">
        <v>252</v>
      </c>
      <c r="D72" s="81">
        <v>2016</v>
      </c>
      <c r="E72" s="71"/>
      <c r="F72" s="71" t="s">
        <v>83</v>
      </c>
      <c r="G72" s="81" t="s">
        <v>112</v>
      </c>
      <c r="H72" s="25">
        <v>1.3277145990879178</v>
      </c>
    </row>
    <row r="73" spans="2:8">
      <c r="B73" s="71" t="s">
        <v>40</v>
      </c>
      <c r="C73" s="71" t="s">
        <v>252</v>
      </c>
      <c r="D73" s="81">
        <v>2017</v>
      </c>
      <c r="E73" s="71"/>
      <c r="F73" s="71" t="s">
        <v>239</v>
      </c>
      <c r="G73" s="81" t="s">
        <v>112</v>
      </c>
      <c r="H73" s="25">
        <v>2.4242424242424242E-2</v>
      </c>
    </row>
    <row r="74" spans="2:8">
      <c r="B74" s="71" t="s">
        <v>40</v>
      </c>
      <c r="C74" s="71" t="s">
        <v>252</v>
      </c>
      <c r="D74" s="81">
        <v>2017</v>
      </c>
      <c r="E74" s="71"/>
      <c r="F74" s="71" t="s">
        <v>79</v>
      </c>
      <c r="G74" s="81" t="s">
        <v>112</v>
      </c>
      <c r="H74" s="25">
        <v>0.22904260192395787</v>
      </c>
    </row>
    <row r="75" spans="2:8">
      <c r="B75" s="71" t="s">
        <v>40</v>
      </c>
      <c r="C75" s="71" t="s">
        <v>252</v>
      </c>
      <c r="D75" s="81">
        <v>2017</v>
      </c>
      <c r="E75" s="71"/>
      <c r="F75" s="71" t="s">
        <v>80</v>
      </c>
      <c r="G75" s="81" t="s">
        <v>112</v>
      </c>
      <c r="H75" s="25">
        <v>92.185541837468975</v>
      </c>
    </row>
    <row r="76" spans="2:8">
      <c r="B76" s="71" t="s">
        <v>40</v>
      </c>
      <c r="C76" s="71" t="s">
        <v>252</v>
      </c>
      <c r="D76" s="81">
        <v>2017</v>
      </c>
      <c r="E76" s="71"/>
      <c r="F76" s="71" t="s">
        <v>240</v>
      </c>
      <c r="G76" s="81" t="s">
        <v>112</v>
      </c>
      <c r="H76" s="25">
        <v>3.1306582224125599</v>
      </c>
    </row>
    <row r="77" spans="2:8">
      <c r="B77" s="71" t="s">
        <v>40</v>
      </c>
      <c r="C77" s="71" t="s">
        <v>252</v>
      </c>
      <c r="D77" s="81">
        <v>2017</v>
      </c>
      <c r="E77" s="71"/>
      <c r="F77" s="71" t="s">
        <v>241</v>
      </c>
      <c r="G77" s="81" t="s">
        <v>112</v>
      </c>
      <c r="H77" s="25">
        <v>0.18664909969257795</v>
      </c>
    </row>
    <row r="78" spans="2:8">
      <c r="B78" s="71" t="s">
        <v>40</v>
      </c>
      <c r="C78" s="71" t="s">
        <v>252</v>
      </c>
      <c r="D78" s="81">
        <v>2017</v>
      </c>
      <c r="E78" s="71"/>
      <c r="F78" s="71" t="s">
        <v>83</v>
      </c>
      <c r="G78" s="81" t="s">
        <v>112</v>
      </c>
      <c r="H78" s="25">
        <v>1.3259805440237933</v>
      </c>
    </row>
    <row r="79" spans="2:8">
      <c r="B79" s="71" t="s">
        <v>40</v>
      </c>
      <c r="C79" s="71" t="s">
        <v>252</v>
      </c>
      <c r="D79" s="81">
        <v>2018</v>
      </c>
      <c r="E79" s="71"/>
      <c r="F79" s="71" t="s">
        <v>239</v>
      </c>
      <c r="G79" s="81" t="s">
        <v>112</v>
      </c>
      <c r="H79" s="25">
        <v>2.9086678301337987E-2</v>
      </c>
    </row>
    <row r="80" spans="2:8">
      <c r="B80" s="71" t="s">
        <v>40</v>
      </c>
      <c r="C80" s="71" t="s">
        <v>252</v>
      </c>
      <c r="D80" s="81">
        <v>2018</v>
      </c>
      <c r="E80" s="71"/>
      <c r="F80" s="71" t="s">
        <v>79</v>
      </c>
      <c r="G80" s="81" t="s">
        <v>112</v>
      </c>
      <c r="H80" s="25">
        <v>0.22461814914645103</v>
      </c>
    </row>
    <row r="81" spans="2:8">
      <c r="B81" s="71" t="s">
        <v>40</v>
      </c>
      <c r="C81" s="71" t="s">
        <v>252</v>
      </c>
      <c r="D81" s="81">
        <v>2018</v>
      </c>
      <c r="E81" s="71"/>
      <c r="F81" s="71" t="s">
        <v>80</v>
      </c>
      <c r="G81" s="81" t="s">
        <v>112</v>
      </c>
      <c r="H81" s="25">
        <v>96.515040352164334</v>
      </c>
    </row>
    <row r="82" spans="2:8">
      <c r="B82" s="71" t="s">
        <v>40</v>
      </c>
      <c r="C82" s="71" t="s">
        <v>252</v>
      </c>
      <c r="D82" s="81">
        <v>2018</v>
      </c>
      <c r="E82" s="71"/>
      <c r="F82" s="71" t="s">
        <v>240</v>
      </c>
      <c r="G82" s="81" t="s">
        <v>112</v>
      </c>
      <c r="H82" s="25">
        <v>3.6656243348995594</v>
      </c>
    </row>
    <row r="83" spans="2:8">
      <c r="B83" s="71" t="s">
        <v>40</v>
      </c>
      <c r="C83" s="71" t="s">
        <v>252</v>
      </c>
      <c r="D83" s="81">
        <v>2018</v>
      </c>
      <c r="E83" s="71"/>
      <c r="F83" s="71" t="s">
        <v>241</v>
      </c>
      <c r="G83" s="81" t="s">
        <v>112</v>
      </c>
      <c r="H83" s="25">
        <v>0.16421398345228322</v>
      </c>
    </row>
    <row r="84" spans="2:8">
      <c r="B84" s="71" t="s">
        <v>40</v>
      </c>
      <c r="C84" s="71" t="s">
        <v>252</v>
      </c>
      <c r="D84" s="81">
        <v>2018</v>
      </c>
      <c r="E84" s="71"/>
      <c r="F84" s="71" t="s">
        <v>83</v>
      </c>
      <c r="G84" s="81" t="s">
        <v>112</v>
      </c>
      <c r="H84" s="25">
        <v>1.413850946561227</v>
      </c>
    </row>
    <row r="85" spans="2:8">
      <c r="B85" s="71" t="s">
        <v>40</v>
      </c>
      <c r="C85" s="71" t="s">
        <v>252</v>
      </c>
      <c r="D85" s="81">
        <v>2019</v>
      </c>
      <c r="E85" s="71"/>
      <c r="F85" s="71" t="s">
        <v>239</v>
      </c>
      <c r="G85" s="81" t="s">
        <v>112</v>
      </c>
      <c r="H85" s="25">
        <v>2.978850163836759E-2</v>
      </c>
    </row>
    <row r="86" spans="2:8">
      <c r="B86" s="71" t="s">
        <v>40</v>
      </c>
      <c r="C86" s="71" t="s">
        <v>252</v>
      </c>
      <c r="D86" s="81">
        <v>2019</v>
      </c>
      <c r="E86" s="71"/>
      <c r="F86" s="71" t="s">
        <v>79</v>
      </c>
      <c r="G86" s="81" t="s">
        <v>112</v>
      </c>
      <c r="H86" s="25">
        <v>0.22532672374943669</v>
      </c>
    </row>
    <row r="87" spans="2:8">
      <c r="B87" s="71" t="s">
        <v>40</v>
      </c>
      <c r="C87" s="71" t="s">
        <v>252</v>
      </c>
      <c r="D87" s="81">
        <v>2019</v>
      </c>
      <c r="E87" s="71"/>
      <c r="F87" s="71" t="s">
        <v>80</v>
      </c>
      <c r="G87" s="81" t="s">
        <v>112</v>
      </c>
      <c r="H87" s="25">
        <v>96.961144944124555</v>
      </c>
    </row>
    <row r="88" spans="2:8">
      <c r="B88" s="71" t="s">
        <v>40</v>
      </c>
      <c r="C88" s="71" t="s">
        <v>252</v>
      </c>
      <c r="D88" s="81">
        <v>2019</v>
      </c>
      <c r="E88" s="71"/>
      <c r="F88" s="71" t="s">
        <v>240</v>
      </c>
      <c r="G88" s="81" t="s">
        <v>112</v>
      </c>
      <c r="H88" s="25">
        <v>3.345011687842935</v>
      </c>
    </row>
    <row r="89" spans="2:8">
      <c r="B89" s="71" t="s">
        <v>40</v>
      </c>
      <c r="C89" s="71" t="s">
        <v>252</v>
      </c>
      <c r="D89" s="81">
        <v>2019</v>
      </c>
      <c r="E89" s="71"/>
      <c r="F89" s="71" t="s">
        <v>241</v>
      </c>
      <c r="G89" s="81" t="s">
        <v>112</v>
      </c>
      <c r="H89" s="25">
        <v>0.21873391662377764</v>
      </c>
    </row>
    <row r="90" spans="2:8">
      <c r="B90" s="71" t="s">
        <v>40</v>
      </c>
      <c r="C90" s="71" t="s">
        <v>252</v>
      </c>
      <c r="D90" s="81">
        <v>2019</v>
      </c>
      <c r="E90" s="71"/>
      <c r="F90" s="71" t="s">
        <v>83</v>
      </c>
      <c r="G90" s="81" t="s">
        <v>112</v>
      </c>
      <c r="H90" s="25">
        <v>1.6420361247947455</v>
      </c>
    </row>
    <row r="91" spans="2:8">
      <c r="B91" s="71" t="s">
        <v>40</v>
      </c>
      <c r="C91" s="71" t="s">
        <v>252</v>
      </c>
      <c r="D91" s="81" t="s">
        <v>49</v>
      </c>
      <c r="E91" s="71"/>
      <c r="F91" s="71" t="s">
        <v>239</v>
      </c>
      <c r="G91" s="81" t="s">
        <v>112</v>
      </c>
      <c r="H91" s="25">
        <v>3.2456994482310937E-2</v>
      </c>
    </row>
    <row r="92" spans="2:8">
      <c r="B92" s="71" t="s">
        <v>40</v>
      </c>
      <c r="C92" s="71" t="s">
        <v>252</v>
      </c>
      <c r="D92" s="81" t="s">
        <v>49</v>
      </c>
      <c r="E92" s="71"/>
      <c r="F92" s="71" t="s">
        <v>79</v>
      </c>
      <c r="G92" s="81" t="s">
        <v>112</v>
      </c>
      <c r="H92" s="25">
        <v>0.17476406850751486</v>
      </c>
    </row>
    <row r="93" spans="2:8">
      <c r="B93" s="71" t="s">
        <v>40</v>
      </c>
      <c r="C93" s="71" t="s">
        <v>252</v>
      </c>
      <c r="D93" s="81" t="s">
        <v>49</v>
      </c>
      <c r="E93" s="71"/>
      <c r="F93" s="71" t="s">
        <v>80</v>
      </c>
      <c r="G93" s="81" t="s">
        <v>112</v>
      </c>
      <c r="H93" s="25">
        <v>97.095971635878186</v>
      </c>
    </row>
    <row r="94" spans="2:8">
      <c r="B94" s="71" t="s">
        <v>40</v>
      </c>
      <c r="C94" s="71" t="s">
        <v>252</v>
      </c>
      <c r="D94" s="81" t="s">
        <v>49</v>
      </c>
      <c r="E94" s="71"/>
      <c r="F94" s="71" t="s">
        <v>240</v>
      </c>
      <c r="G94" s="81" t="s">
        <v>112</v>
      </c>
      <c r="H94" s="25">
        <v>4.4883967626181933</v>
      </c>
    </row>
    <row r="95" spans="2:8">
      <c r="B95" s="71" t="s">
        <v>40</v>
      </c>
      <c r="C95" s="71" t="s">
        <v>252</v>
      </c>
      <c r="D95" s="81" t="s">
        <v>49</v>
      </c>
      <c r="E95" s="71"/>
      <c r="F95" s="71" t="s">
        <v>241</v>
      </c>
      <c r="G95" s="81" t="s">
        <v>112</v>
      </c>
      <c r="H95" s="25">
        <v>0.28968713789107764</v>
      </c>
    </row>
    <row r="96" spans="2:8">
      <c r="B96" s="71" t="s">
        <v>40</v>
      </c>
      <c r="C96" s="71" t="s">
        <v>252</v>
      </c>
      <c r="D96" s="81" t="s">
        <v>49</v>
      </c>
      <c r="E96" s="71"/>
      <c r="F96" s="71" t="s">
        <v>83</v>
      </c>
      <c r="G96" s="81" t="s">
        <v>112</v>
      </c>
      <c r="H96" s="25">
        <v>2.3965763195435095</v>
      </c>
    </row>
    <row r="97" spans="5:7" s="80" customFormat="1">
      <c r="E97" s="101"/>
      <c r="G97" s="101"/>
    </row>
    <row r="98" spans="5:7" s="80" customFormat="1">
      <c r="E98" s="101"/>
      <c r="G98" s="101"/>
    </row>
    <row r="99" spans="5:7" s="80" customFormat="1">
      <c r="E99" s="101"/>
      <c r="G99" s="101"/>
    </row>
    <row r="100" spans="5:7" s="80" customFormat="1">
      <c r="E100" s="101"/>
      <c r="G100" s="101"/>
    </row>
    <row r="101" spans="5:7" s="80" customFormat="1">
      <c r="E101" s="101"/>
      <c r="G101" s="101"/>
    </row>
    <row r="102" spans="5:7" s="80" customFormat="1">
      <c r="E102" s="101"/>
      <c r="G102" s="101"/>
    </row>
    <row r="103" spans="5:7" s="80" customFormat="1">
      <c r="E103" s="101"/>
      <c r="G103" s="101"/>
    </row>
    <row r="104" spans="5:7" s="80" customFormat="1">
      <c r="E104" s="101"/>
      <c r="G104" s="101"/>
    </row>
    <row r="105" spans="5:7" s="80" customFormat="1">
      <c r="E105" s="101"/>
      <c r="G105" s="101"/>
    </row>
    <row r="106" spans="5:7" s="80" customFormat="1">
      <c r="E106" s="101"/>
      <c r="G106" s="101"/>
    </row>
    <row r="107" spans="5:7" s="80" customFormat="1">
      <c r="E107" s="101"/>
      <c r="G107" s="101"/>
    </row>
    <row r="108" spans="5:7" s="80" customFormat="1">
      <c r="E108" s="101"/>
      <c r="G108" s="101"/>
    </row>
    <row r="109" spans="5:7" s="80" customFormat="1">
      <c r="E109" s="101"/>
      <c r="G109" s="101"/>
    </row>
    <row r="110" spans="5:7" s="80" customFormat="1">
      <c r="E110" s="101"/>
      <c r="G110" s="101"/>
    </row>
    <row r="111" spans="5:7" s="80" customFormat="1">
      <c r="E111" s="101"/>
      <c r="G111" s="101"/>
    </row>
    <row r="112" spans="5:7" s="80" customFormat="1">
      <c r="E112" s="101"/>
      <c r="G112" s="101"/>
    </row>
    <row r="113" spans="5:7" s="80" customFormat="1">
      <c r="E113" s="101"/>
      <c r="G113" s="101"/>
    </row>
    <row r="114" spans="5:7" s="80" customFormat="1">
      <c r="E114" s="101"/>
      <c r="G114" s="101"/>
    </row>
    <row r="115" spans="5:7" s="80" customFormat="1">
      <c r="E115" s="101"/>
      <c r="G115" s="101"/>
    </row>
    <row r="116" spans="5:7" s="80" customFormat="1">
      <c r="E116" s="101"/>
      <c r="G116" s="101"/>
    </row>
    <row r="117" spans="5:7" s="80" customFormat="1">
      <c r="E117" s="101"/>
      <c r="G117" s="101"/>
    </row>
    <row r="118" spans="5:7" s="80" customFormat="1">
      <c r="E118" s="101"/>
      <c r="G118" s="101"/>
    </row>
    <row r="119" spans="5:7" s="80" customFormat="1">
      <c r="E119" s="101"/>
      <c r="G119" s="101"/>
    </row>
    <row r="120" spans="5:7" s="80" customFormat="1">
      <c r="E120" s="101"/>
      <c r="G120" s="101"/>
    </row>
    <row r="121" spans="5:7" s="80" customFormat="1">
      <c r="E121" s="101"/>
      <c r="G121" s="101"/>
    </row>
    <row r="122" spans="5:7" s="80" customFormat="1">
      <c r="E122" s="101"/>
      <c r="G122" s="101"/>
    </row>
    <row r="123" spans="5:7" s="80" customFormat="1">
      <c r="E123" s="101"/>
      <c r="G123" s="101"/>
    </row>
    <row r="124" spans="5:7" s="80" customFormat="1">
      <c r="E124" s="101"/>
      <c r="G124" s="101"/>
    </row>
    <row r="125" spans="5:7" s="80" customFormat="1">
      <c r="E125" s="101"/>
      <c r="G125" s="101"/>
    </row>
    <row r="126" spans="5:7" s="80" customFormat="1">
      <c r="E126" s="101"/>
      <c r="G126" s="101"/>
    </row>
    <row r="127" spans="5:7" s="80" customFormat="1">
      <c r="E127" s="101"/>
      <c r="G127" s="101"/>
    </row>
    <row r="128" spans="5:7" s="80" customFormat="1">
      <c r="E128" s="101"/>
      <c r="G128" s="101"/>
    </row>
    <row r="129" spans="5:7" s="80" customFormat="1">
      <c r="E129" s="101"/>
      <c r="G129" s="101"/>
    </row>
    <row r="130" spans="5:7" s="80" customFormat="1">
      <c r="E130" s="101"/>
      <c r="G130" s="101"/>
    </row>
    <row r="131" spans="5:7" s="80" customFormat="1">
      <c r="E131" s="101"/>
      <c r="G131" s="101"/>
    </row>
    <row r="132" spans="5:7" s="80" customFormat="1">
      <c r="E132" s="101"/>
      <c r="G132" s="101"/>
    </row>
    <row r="133" spans="5:7" s="80" customFormat="1">
      <c r="E133" s="101"/>
      <c r="G133" s="101"/>
    </row>
    <row r="134" spans="5:7" s="80" customFormat="1">
      <c r="E134" s="101"/>
      <c r="G134" s="101"/>
    </row>
    <row r="135" spans="5:7" s="80" customFormat="1">
      <c r="E135" s="101"/>
      <c r="G135" s="101"/>
    </row>
    <row r="136" spans="5:7" s="80" customFormat="1">
      <c r="E136" s="101"/>
      <c r="G136" s="101"/>
    </row>
    <row r="137" spans="5:7" s="80" customFormat="1">
      <c r="E137" s="101"/>
      <c r="G137" s="101"/>
    </row>
    <row r="138" spans="5:7" s="80" customFormat="1">
      <c r="E138" s="101"/>
      <c r="G138" s="101"/>
    </row>
    <row r="139" spans="5:7" s="80" customFormat="1">
      <c r="E139" s="101"/>
      <c r="G139" s="101"/>
    </row>
    <row r="140" spans="5:7" s="80" customFormat="1">
      <c r="E140" s="101"/>
      <c r="G140" s="101"/>
    </row>
    <row r="141" spans="5:7" s="80" customFormat="1">
      <c r="E141" s="101"/>
      <c r="G141" s="101"/>
    </row>
    <row r="142" spans="5:7" s="80" customFormat="1">
      <c r="E142" s="101"/>
      <c r="G142" s="101"/>
    </row>
    <row r="143" spans="5:7" s="80" customFormat="1">
      <c r="E143" s="101"/>
      <c r="G143" s="101"/>
    </row>
    <row r="144" spans="5:7" s="80" customFormat="1">
      <c r="E144" s="101"/>
      <c r="G144" s="101"/>
    </row>
    <row r="145" spans="5:7" s="80" customFormat="1">
      <c r="E145" s="101"/>
      <c r="G145" s="101"/>
    </row>
    <row r="146" spans="5:7" s="80" customFormat="1">
      <c r="E146" s="101"/>
      <c r="G146" s="101"/>
    </row>
    <row r="147" spans="5:7" s="80" customFormat="1">
      <c r="E147" s="101"/>
      <c r="G147" s="101"/>
    </row>
    <row r="148" spans="5:7" s="80" customFormat="1">
      <c r="E148" s="101"/>
      <c r="G148" s="101"/>
    </row>
    <row r="149" spans="5:7" s="80" customFormat="1">
      <c r="E149" s="101"/>
      <c r="G149" s="101"/>
    </row>
    <row r="150" spans="5:7" s="80" customFormat="1">
      <c r="E150" s="101"/>
      <c r="G150" s="101"/>
    </row>
    <row r="151" spans="5:7" s="80" customFormat="1">
      <c r="E151" s="101"/>
      <c r="G151" s="101"/>
    </row>
    <row r="152" spans="5:7" s="80" customFormat="1">
      <c r="E152" s="101"/>
      <c r="G152" s="101"/>
    </row>
    <row r="153" spans="5:7" s="80" customFormat="1">
      <c r="E153" s="101"/>
      <c r="G153" s="101"/>
    </row>
    <row r="154" spans="5:7" s="80" customFormat="1">
      <c r="E154" s="101"/>
      <c r="G154" s="101"/>
    </row>
    <row r="155" spans="5:7" s="80" customFormat="1">
      <c r="E155" s="101"/>
      <c r="G155" s="101"/>
    </row>
    <row r="156" spans="5:7" s="80" customFormat="1">
      <c r="E156" s="101"/>
      <c r="G156" s="101"/>
    </row>
    <row r="157" spans="5:7" s="80" customFormat="1">
      <c r="E157" s="101"/>
      <c r="G157" s="101"/>
    </row>
    <row r="158" spans="5:7" s="80" customFormat="1">
      <c r="E158" s="101"/>
      <c r="G158" s="101"/>
    </row>
    <row r="159" spans="5:7" s="80" customFormat="1">
      <c r="E159" s="101"/>
      <c r="G159" s="101"/>
    </row>
    <row r="160" spans="5:7" s="80" customFormat="1">
      <c r="E160" s="101"/>
      <c r="G160" s="101"/>
    </row>
    <row r="161" spans="5:7" s="80" customFormat="1">
      <c r="E161" s="101"/>
      <c r="G161" s="101"/>
    </row>
    <row r="162" spans="5:7" s="80" customFormat="1">
      <c r="E162" s="101"/>
      <c r="G162" s="101"/>
    </row>
    <row r="163" spans="5:7" s="80" customFormat="1">
      <c r="E163" s="101"/>
      <c r="G163" s="101"/>
    </row>
    <row r="164" spans="5:7" s="80" customFormat="1">
      <c r="E164" s="101"/>
      <c r="G164" s="101"/>
    </row>
    <row r="165" spans="5:7" s="80" customFormat="1">
      <c r="E165" s="101"/>
      <c r="G165" s="101"/>
    </row>
    <row r="166" spans="5:7" s="80" customFormat="1">
      <c r="E166" s="101"/>
      <c r="G166" s="101"/>
    </row>
    <row r="167" spans="5:7" s="80" customFormat="1">
      <c r="E167" s="101"/>
      <c r="G167" s="101"/>
    </row>
    <row r="168" spans="5:7" s="80" customFormat="1">
      <c r="E168" s="101"/>
      <c r="G168" s="101"/>
    </row>
    <row r="169" spans="5:7" s="80" customFormat="1">
      <c r="E169" s="101"/>
      <c r="G169" s="101"/>
    </row>
    <row r="170" spans="5:7" s="80" customFormat="1">
      <c r="E170" s="101"/>
      <c r="G170" s="101"/>
    </row>
    <row r="171" spans="5:7" s="80" customFormat="1">
      <c r="E171" s="101"/>
      <c r="G171" s="101"/>
    </row>
    <row r="172" spans="5:7" s="80" customFormat="1">
      <c r="E172" s="101"/>
      <c r="G172" s="101"/>
    </row>
    <row r="173" spans="5:7" s="80" customFormat="1">
      <c r="E173" s="101"/>
      <c r="G173" s="101"/>
    </row>
    <row r="174" spans="5:7" s="80" customFormat="1">
      <c r="E174" s="101"/>
      <c r="G174" s="101"/>
    </row>
    <row r="175" spans="5:7" s="80" customFormat="1">
      <c r="E175" s="101"/>
      <c r="G175" s="101"/>
    </row>
    <row r="176" spans="5:7" s="80" customFormat="1">
      <c r="E176" s="101"/>
      <c r="G176" s="101"/>
    </row>
    <row r="177" spans="5:7" s="80" customFormat="1">
      <c r="E177" s="101"/>
      <c r="G177" s="101"/>
    </row>
    <row r="178" spans="5:7" s="80" customFormat="1">
      <c r="E178" s="101"/>
      <c r="G178" s="101"/>
    </row>
    <row r="179" spans="5:7" s="80" customFormat="1">
      <c r="E179" s="101"/>
      <c r="G179" s="101"/>
    </row>
    <row r="180" spans="5:7" s="80" customFormat="1">
      <c r="E180" s="101"/>
      <c r="G180" s="101"/>
    </row>
    <row r="181" spans="5:7" s="80" customFormat="1">
      <c r="E181" s="101"/>
      <c r="G181" s="101"/>
    </row>
    <row r="182" spans="5:7" s="80" customFormat="1">
      <c r="E182" s="101"/>
      <c r="G182" s="101"/>
    </row>
    <row r="183" spans="5:7" s="80" customFormat="1">
      <c r="E183" s="101"/>
      <c r="G183" s="101"/>
    </row>
    <row r="184" spans="5:7" s="80" customFormat="1">
      <c r="E184" s="101"/>
      <c r="G184" s="101"/>
    </row>
    <row r="185" spans="5:7" s="80" customFormat="1">
      <c r="E185" s="101"/>
      <c r="G185" s="101"/>
    </row>
    <row r="186" spans="5:7" s="80" customFormat="1">
      <c r="E186" s="101"/>
      <c r="G186" s="101"/>
    </row>
    <row r="187" spans="5:7" s="80" customFormat="1">
      <c r="E187" s="101"/>
      <c r="G187" s="101"/>
    </row>
    <row r="188" spans="5:7" s="80" customFormat="1">
      <c r="E188" s="101"/>
      <c r="G188" s="101"/>
    </row>
    <row r="189" spans="5:7" s="80" customFormat="1">
      <c r="E189" s="101"/>
      <c r="G189" s="101"/>
    </row>
    <row r="190" spans="5:7" s="80" customFormat="1">
      <c r="E190" s="101"/>
      <c r="G190" s="101"/>
    </row>
    <row r="191" spans="5:7" s="80" customFormat="1">
      <c r="E191" s="101"/>
      <c r="G191" s="101"/>
    </row>
    <row r="192" spans="5:7" s="80" customFormat="1">
      <c r="E192" s="101"/>
      <c r="G192" s="101"/>
    </row>
    <row r="193" spans="5:7" s="80" customFormat="1">
      <c r="E193" s="101"/>
      <c r="G193" s="101"/>
    </row>
    <row r="194" spans="5:7" s="80" customFormat="1">
      <c r="E194" s="101"/>
      <c r="G194" s="101"/>
    </row>
  </sheetData>
  <mergeCells count="7">
    <mergeCell ref="H2:H3"/>
    <mergeCell ref="G2:G3"/>
    <mergeCell ref="B2:B3"/>
    <mergeCell ref="C2:C3"/>
    <mergeCell ref="D2:D3"/>
    <mergeCell ref="E2:E3"/>
    <mergeCell ref="F2:F3"/>
  </mergeCells>
  <hyperlinks>
    <hyperlink ref="B1" location="Caracterización!A1" display="Caracterización" xr:uid="{9B9D7222-B231-4B5D-9C6B-748C1076D3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51"/>
  <sheetViews>
    <sheetView zoomScaleNormal="100" workbookViewId="0">
      <pane xSplit="2" ySplit="3" topLeftCell="C4" activePane="bottomRight" state="frozen"/>
      <selection activeCell="C12" sqref="C12"/>
      <selection pane="topRight" activeCell="C12" sqref="C12"/>
      <selection pane="bottomLeft" activeCell="C12" sqref="C12"/>
      <selection pane="bottomRight" activeCell="C4" sqref="C4"/>
    </sheetView>
  </sheetViews>
  <sheetFormatPr baseColWidth="10" defaultColWidth="10.81640625" defaultRowHeight="14"/>
  <cols>
    <col min="1" max="1" width="5.1796875" style="80" customWidth="1"/>
    <col min="2" max="2" width="13.81640625" style="70" customWidth="1"/>
    <col min="3" max="3" width="39.54296875" style="70" customWidth="1"/>
    <col min="4" max="4" width="12.1796875" style="70" customWidth="1"/>
    <col min="5" max="5" width="42.453125" style="116" customWidth="1"/>
    <col min="6" max="6" width="33.453125" style="70" customWidth="1"/>
    <col min="7" max="7" width="22.54296875" style="116" customWidth="1"/>
    <col min="8" max="8" width="23.26953125" style="70" customWidth="1"/>
    <col min="9" max="16384" width="10.81640625" style="70"/>
  </cols>
  <sheetData>
    <row r="1" spans="2:8">
      <c r="B1" s="79" t="s">
        <v>135</v>
      </c>
    </row>
    <row r="2" spans="2:8" ht="16.5" customHeight="1">
      <c r="B2" s="230" t="s">
        <v>28</v>
      </c>
      <c r="C2" s="230" t="s">
        <v>0</v>
      </c>
      <c r="D2" s="230" t="s">
        <v>29</v>
      </c>
      <c r="E2" s="230" t="s">
        <v>30</v>
      </c>
      <c r="F2" s="230" t="s">
        <v>39</v>
      </c>
      <c r="G2" s="228" t="s">
        <v>109</v>
      </c>
      <c r="H2" s="230" t="s">
        <v>31</v>
      </c>
    </row>
    <row r="3" spans="2:8" ht="16.5" customHeight="1">
      <c r="B3" s="230"/>
      <c r="C3" s="230"/>
      <c r="D3" s="230"/>
      <c r="E3" s="230"/>
      <c r="F3" s="230"/>
      <c r="G3" s="229"/>
      <c r="H3" s="230"/>
    </row>
    <row r="4" spans="2:8">
      <c r="B4" s="71" t="s">
        <v>44</v>
      </c>
      <c r="C4" s="71" t="s">
        <v>42</v>
      </c>
      <c r="D4" s="81">
        <v>2005</v>
      </c>
      <c r="E4" s="71"/>
      <c r="F4" s="71" t="s">
        <v>91</v>
      </c>
      <c r="G4" s="81" t="s">
        <v>29</v>
      </c>
      <c r="H4" s="83">
        <v>116</v>
      </c>
    </row>
    <row r="5" spans="2:8">
      <c r="B5" s="71" t="s">
        <v>44</v>
      </c>
      <c r="C5" s="71" t="s">
        <v>42</v>
      </c>
      <c r="D5" s="81">
        <v>2005</v>
      </c>
      <c r="E5" s="71"/>
      <c r="F5" s="71" t="s">
        <v>92</v>
      </c>
      <c r="G5" s="81" t="s">
        <v>29</v>
      </c>
      <c r="H5" s="83">
        <v>14</v>
      </c>
    </row>
    <row r="6" spans="2:8">
      <c r="B6" s="71" t="s">
        <v>44</v>
      </c>
      <c r="C6" s="71" t="s">
        <v>42</v>
      </c>
      <c r="D6" s="81">
        <v>2005</v>
      </c>
      <c r="E6" s="71"/>
      <c r="F6" s="71" t="s">
        <v>93</v>
      </c>
      <c r="G6" s="81" t="s">
        <v>29</v>
      </c>
      <c r="H6" s="83">
        <v>8</v>
      </c>
    </row>
    <row r="7" spans="2:8">
      <c r="B7" s="71" t="s">
        <v>44</v>
      </c>
      <c r="C7" s="71" t="s">
        <v>42</v>
      </c>
      <c r="D7" s="81">
        <v>2006</v>
      </c>
      <c r="E7" s="71"/>
      <c r="F7" s="71" t="s">
        <v>91</v>
      </c>
      <c r="G7" s="81" t="s">
        <v>29</v>
      </c>
      <c r="H7" s="83">
        <v>104</v>
      </c>
    </row>
    <row r="8" spans="2:8">
      <c r="B8" s="71" t="s">
        <v>44</v>
      </c>
      <c r="C8" s="71" t="s">
        <v>42</v>
      </c>
      <c r="D8" s="81">
        <v>2006</v>
      </c>
      <c r="E8" s="71"/>
      <c r="F8" s="71" t="s">
        <v>92</v>
      </c>
      <c r="G8" s="81" t="s">
        <v>29</v>
      </c>
      <c r="H8" s="83">
        <v>14</v>
      </c>
    </row>
    <row r="9" spans="2:8">
      <c r="B9" s="71" t="s">
        <v>44</v>
      </c>
      <c r="C9" s="71" t="s">
        <v>42</v>
      </c>
      <c r="D9" s="81">
        <v>2006</v>
      </c>
      <c r="E9" s="71"/>
      <c r="F9" s="71" t="s">
        <v>93</v>
      </c>
      <c r="G9" s="81" t="s">
        <v>29</v>
      </c>
      <c r="H9" s="83">
        <v>8</v>
      </c>
    </row>
    <row r="10" spans="2:8">
      <c r="B10" s="71" t="s">
        <v>44</v>
      </c>
      <c r="C10" s="71" t="s">
        <v>42</v>
      </c>
      <c r="D10" s="81">
        <v>2007</v>
      </c>
      <c r="E10" s="71"/>
      <c r="F10" s="71" t="s">
        <v>91</v>
      </c>
      <c r="G10" s="81" t="s">
        <v>29</v>
      </c>
      <c r="H10" s="83">
        <v>97</v>
      </c>
    </row>
    <row r="11" spans="2:8">
      <c r="B11" s="71" t="s">
        <v>44</v>
      </c>
      <c r="C11" s="71" t="s">
        <v>42</v>
      </c>
      <c r="D11" s="81">
        <v>2007</v>
      </c>
      <c r="E11" s="71"/>
      <c r="F11" s="71" t="s">
        <v>92</v>
      </c>
      <c r="G11" s="81" t="s">
        <v>29</v>
      </c>
      <c r="H11" s="83">
        <v>11</v>
      </c>
    </row>
    <row r="12" spans="2:8">
      <c r="B12" s="71" t="s">
        <v>44</v>
      </c>
      <c r="C12" s="71" t="s">
        <v>42</v>
      </c>
      <c r="D12" s="81">
        <v>2007</v>
      </c>
      <c r="E12" s="71"/>
      <c r="F12" s="71" t="s">
        <v>93</v>
      </c>
      <c r="G12" s="81" t="s">
        <v>29</v>
      </c>
      <c r="H12" s="83">
        <v>7</v>
      </c>
    </row>
    <row r="13" spans="2:8">
      <c r="B13" s="71" t="s">
        <v>44</v>
      </c>
      <c r="C13" s="71" t="s">
        <v>42</v>
      </c>
      <c r="D13" s="81">
        <v>2008</v>
      </c>
      <c r="E13" s="71"/>
      <c r="F13" s="71" t="s">
        <v>91</v>
      </c>
      <c r="G13" s="81" t="s">
        <v>29</v>
      </c>
      <c r="H13" s="83">
        <v>91</v>
      </c>
    </row>
    <row r="14" spans="2:8">
      <c r="B14" s="71" t="s">
        <v>44</v>
      </c>
      <c r="C14" s="71" t="s">
        <v>42</v>
      </c>
      <c r="D14" s="81">
        <v>2008</v>
      </c>
      <c r="E14" s="71"/>
      <c r="F14" s="71" t="s">
        <v>92</v>
      </c>
      <c r="G14" s="81" t="s">
        <v>29</v>
      </c>
      <c r="H14" s="83">
        <v>11</v>
      </c>
    </row>
    <row r="15" spans="2:8">
      <c r="B15" s="71" t="s">
        <v>44</v>
      </c>
      <c r="C15" s="71" t="s">
        <v>42</v>
      </c>
      <c r="D15" s="81">
        <v>2008</v>
      </c>
      <c r="E15" s="71"/>
      <c r="F15" s="71" t="s">
        <v>93</v>
      </c>
      <c r="G15" s="81" t="s">
        <v>29</v>
      </c>
      <c r="H15" s="83">
        <v>8</v>
      </c>
    </row>
    <row r="16" spans="2:8">
      <c r="B16" s="71" t="s">
        <v>44</v>
      </c>
      <c r="C16" s="71" t="s">
        <v>42</v>
      </c>
      <c r="D16" s="81">
        <v>2009</v>
      </c>
      <c r="E16" s="71"/>
      <c r="F16" s="71" t="s">
        <v>91</v>
      </c>
      <c r="G16" s="81" t="s">
        <v>29</v>
      </c>
      <c r="H16" s="83">
        <v>91</v>
      </c>
    </row>
    <row r="17" spans="2:8">
      <c r="B17" s="71" t="s">
        <v>44</v>
      </c>
      <c r="C17" s="71" t="s">
        <v>42</v>
      </c>
      <c r="D17" s="81">
        <v>2009</v>
      </c>
      <c r="E17" s="71"/>
      <c r="F17" s="71" t="s">
        <v>92</v>
      </c>
      <c r="G17" s="81" t="s">
        <v>29</v>
      </c>
      <c r="H17" s="83">
        <v>11</v>
      </c>
    </row>
    <row r="18" spans="2:8">
      <c r="B18" s="71" t="s">
        <v>44</v>
      </c>
      <c r="C18" s="71" t="s">
        <v>42</v>
      </c>
      <c r="D18" s="81">
        <v>2009</v>
      </c>
      <c r="E18" s="71"/>
      <c r="F18" s="71" t="s">
        <v>93</v>
      </c>
      <c r="G18" s="81" t="s">
        <v>29</v>
      </c>
      <c r="H18" s="83">
        <v>8</v>
      </c>
    </row>
    <row r="19" spans="2:8">
      <c r="B19" s="71" t="s">
        <v>44</v>
      </c>
      <c r="C19" s="71" t="s">
        <v>42</v>
      </c>
      <c r="D19" s="81">
        <v>2010</v>
      </c>
      <c r="E19" s="71"/>
      <c r="F19" s="71" t="s">
        <v>91</v>
      </c>
      <c r="G19" s="81" t="s">
        <v>29</v>
      </c>
      <c r="H19" s="83">
        <v>89</v>
      </c>
    </row>
    <row r="20" spans="2:8">
      <c r="B20" s="71" t="s">
        <v>44</v>
      </c>
      <c r="C20" s="71" t="s">
        <v>42</v>
      </c>
      <c r="D20" s="81">
        <v>2010</v>
      </c>
      <c r="E20" s="71"/>
      <c r="F20" s="71" t="s">
        <v>92</v>
      </c>
      <c r="G20" s="81" t="s">
        <v>29</v>
      </c>
      <c r="H20" s="83">
        <v>11</v>
      </c>
    </row>
    <row r="21" spans="2:8">
      <c r="B21" s="71" t="s">
        <v>44</v>
      </c>
      <c r="C21" s="71" t="s">
        <v>42</v>
      </c>
      <c r="D21" s="81">
        <v>2010</v>
      </c>
      <c r="E21" s="71"/>
      <c r="F21" s="71" t="s">
        <v>93</v>
      </c>
      <c r="G21" s="81" t="s">
        <v>29</v>
      </c>
      <c r="H21" s="83">
        <v>7</v>
      </c>
    </row>
    <row r="22" spans="2:8">
      <c r="B22" s="71" t="s">
        <v>44</v>
      </c>
      <c r="C22" s="71" t="s">
        <v>42</v>
      </c>
      <c r="D22" s="81">
        <v>2011</v>
      </c>
      <c r="E22" s="71"/>
      <c r="F22" s="71" t="s">
        <v>91</v>
      </c>
      <c r="G22" s="81" t="s">
        <v>29</v>
      </c>
      <c r="H22" s="83">
        <v>76</v>
      </c>
    </row>
    <row r="23" spans="2:8">
      <c r="B23" s="71" t="s">
        <v>44</v>
      </c>
      <c r="C23" s="71" t="s">
        <v>42</v>
      </c>
      <c r="D23" s="81">
        <v>2011</v>
      </c>
      <c r="E23" s="71"/>
      <c r="F23" s="71" t="s">
        <v>92</v>
      </c>
      <c r="G23" s="81" t="s">
        <v>29</v>
      </c>
      <c r="H23" s="83">
        <v>12</v>
      </c>
    </row>
    <row r="24" spans="2:8">
      <c r="B24" s="71" t="s">
        <v>44</v>
      </c>
      <c r="C24" s="71" t="s">
        <v>42</v>
      </c>
      <c r="D24" s="81">
        <v>2011</v>
      </c>
      <c r="E24" s="71"/>
      <c r="F24" s="71" t="s">
        <v>93</v>
      </c>
      <c r="G24" s="81" t="s">
        <v>29</v>
      </c>
      <c r="H24" s="83">
        <v>7</v>
      </c>
    </row>
    <row r="25" spans="2:8">
      <c r="B25" s="71" t="s">
        <v>44</v>
      </c>
      <c r="C25" s="71" t="s">
        <v>42</v>
      </c>
      <c r="D25" s="81">
        <v>2012</v>
      </c>
      <c r="E25" s="71"/>
      <c r="F25" s="71" t="s">
        <v>91</v>
      </c>
      <c r="G25" s="81" t="s">
        <v>29</v>
      </c>
      <c r="H25" s="83">
        <v>71</v>
      </c>
    </row>
    <row r="26" spans="2:8">
      <c r="B26" s="71" t="s">
        <v>44</v>
      </c>
      <c r="C26" s="71" t="s">
        <v>42</v>
      </c>
      <c r="D26" s="81">
        <v>2012</v>
      </c>
      <c r="E26" s="71"/>
      <c r="F26" s="71" t="s">
        <v>92</v>
      </c>
      <c r="G26" s="81" t="s">
        <v>29</v>
      </c>
      <c r="H26" s="83">
        <v>11</v>
      </c>
    </row>
    <row r="27" spans="2:8">
      <c r="B27" s="71" t="s">
        <v>44</v>
      </c>
      <c r="C27" s="71" t="s">
        <v>42</v>
      </c>
      <c r="D27" s="81">
        <v>2012</v>
      </c>
      <c r="E27" s="71"/>
      <c r="F27" s="71" t="s">
        <v>93</v>
      </c>
      <c r="G27" s="81" t="s">
        <v>29</v>
      </c>
      <c r="H27" s="83">
        <v>7</v>
      </c>
    </row>
    <row r="28" spans="2:8">
      <c r="B28" s="71" t="s">
        <v>44</v>
      </c>
      <c r="C28" s="71" t="s">
        <v>42</v>
      </c>
      <c r="D28" s="81">
        <v>2013</v>
      </c>
      <c r="E28" s="71"/>
      <c r="F28" s="71" t="s">
        <v>91</v>
      </c>
      <c r="G28" s="81" t="s">
        <v>29</v>
      </c>
      <c r="H28" s="83">
        <v>75</v>
      </c>
    </row>
    <row r="29" spans="2:8">
      <c r="B29" s="71" t="s">
        <v>44</v>
      </c>
      <c r="C29" s="71" t="s">
        <v>42</v>
      </c>
      <c r="D29" s="81">
        <v>2013</v>
      </c>
      <c r="E29" s="71"/>
      <c r="F29" s="71" t="s">
        <v>92</v>
      </c>
      <c r="G29" s="81" t="s">
        <v>29</v>
      </c>
      <c r="H29" s="83">
        <v>10</v>
      </c>
    </row>
    <row r="30" spans="2:8">
      <c r="B30" s="71" t="s">
        <v>44</v>
      </c>
      <c r="C30" s="71" t="s">
        <v>42</v>
      </c>
      <c r="D30" s="81">
        <v>2013</v>
      </c>
      <c r="E30" s="71"/>
      <c r="F30" s="71" t="s">
        <v>93</v>
      </c>
      <c r="G30" s="81" t="s">
        <v>29</v>
      </c>
      <c r="H30" s="83">
        <v>7</v>
      </c>
    </row>
    <row r="31" spans="2:8">
      <c r="B31" s="71" t="s">
        <v>44</v>
      </c>
      <c r="C31" s="71" t="s">
        <v>42</v>
      </c>
      <c r="D31" s="81">
        <v>2014</v>
      </c>
      <c r="E31" s="71"/>
      <c r="F31" s="71" t="s">
        <v>91</v>
      </c>
      <c r="G31" s="81" t="s">
        <v>29</v>
      </c>
      <c r="H31" s="83">
        <v>71</v>
      </c>
    </row>
    <row r="32" spans="2:8">
      <c r="B32" s="71" t="s">
        <v>44</v>
      </c>
      <c r="C32" s="71" t="s">
        <v>42</v>
      </c>
      <c r="D32" s="81">
        <v>2014</v>
      </c>
      <c r="E32" s="71"/>
      <c r="F32" s="71" t="s">
        <v>92</v>
      </c>
      <c r="G32" s="81" t="s">
        <v>29</v>
      </c>
      <c r="H32" s="83">
        <v>9</v>
      </c>
    </row>
    <row r="33" spans="2:8">
      <c r="B33" s="71" t="s">
        <v>44</v>
      </c>
      <c r="C33" s="71" t="s">
        <v>42</v>
      </c>
      <c r="D33" s="81">
        <v>2014</v>
      </c>
      <c r="E33" s="71"/>
      <c r="F33" s="71" t="s">
        <v>93</v>
      </c>
      <c r="G33" s="81" t="s">
        <v>29</v>
      </c>
      <c r="H33" s="83">
        <v>6</v>
      </c>
    </row>
    <row r="34" spans="2:8">
      <c r="B34" s="71" t="s">
        <v>44</v>
      </c>
      <c r="C34" s="71" t="s">
        <v>42</v>
      </c>
      <c r="D34" s="81">
        <v>2015</v>
      </c>
      <c r="E34" s="71"/>
      <c r="F34" s="71" t="s">
        <v>91</v>
      </c>
      <c r="G34" s="81" t="s">
        <v>29</v>
      </c>
      <c r="H34" s="83">
        <v>73</v>
      </c>
    </row>
    <row r="35" spans="2:8">
      <c r="B35" s="71" t="s">
        <v>44</v>
      </c>
      <c r="C35" s="71" t="s">
        <v>42</v>
      </c>
      <c r="D35" s="81">
        <v>2015</v>
      </c>
      <c r="E35" s="71"/>
      <c r="F35" s="71" t="s">
        <v>92</v>
      </c>
      <c r="G35" s="81" t="s">
        <v>29</v>
      </c>
      <c r="H35" s="83">
        <v>10</v>
      </c>
    </row>
    <row r="36" spans="2:8">
      <c r="B36" s="71" t="s">
        <v>44</v>
      </c>
      <c r="C36" s="71" t="s">
        <v>42</v>
      </c>
      <c r="D36" s="81">
        <v>2015</v>
      </c>
      <c r="E36" s="71"/>
      <c r="F36" s="71" t="s">
        <v>93</v>
      </c>
      <c r="G36" s="81" t="s">
        <v>29</v>
      </c>
      <c r="H36" s="83">
        <v>5</v>
      </c>
    </row>
    <row r="37" spans="2:8">
      <c r="B37" s="71" t="s">
        <v>44</v>
      </c>
      <c r="C37" s="71" t="s">
        <v>42</v>
      </c>
      <c r="D37" s="81">
        <v>2016</v>
      </c>
      <c r="E37" s="71"/>
      <c r="F37" s="71" t="s">
        <v>91</v>
      </c>
      <c r="G37" s="81" t="s">
        <v>29</v>
      </c>
      <c r="H37" s="83">
        <v>68</v>
      </c>
    </row>
    <row r="38" spans="2:8">
      <c r="B38" s="71" t="s">
        <v>44</v>
      </c>
      <c r="C38" s="71" t="s">
        <v>42</v>
      </c>
      <c r="D38" s="81">
        <v>2016</v>
      </c>
      <c r="E38" s="71"/>
      <c r="F38" s="71" t="s">
        <v>92</v>
      </c>
      <c r="G38" s="81" t="s">
        <v>29</v>
      </c>
      <c r="H38" s="83">
        <v>10</v>
      </c>
    </row>
    <row r="39" spans="2:8">
      <c r="B39" s="71" t="s">
        <v>44</v>
      </c>
      <c r="C39" s="71" t="s">
        <v>42</v>
      </c>
      <c r="D39" s="81">
        <v>2016</v>
      </c>
      <c r="E39" s="71"/>
      <c r="F39" s="71" t="s">
        <v>93</v>
      </c>
      <c r="G39" s="81" t="s">
        <v>29</v>
      </c>
      <c r="H39" s="83">
        <v>5</v>
      </c>
    </row>
    <row r="40" spans="2:8">
      <c r="B40" s="71" t="s">
        <v>44</v>
      </c>
      <c r="C40" s="71" t="s">
        <v>42</v>
      </c>
      <c r="D40" s="81">
        <v>2017</v>
      </c>
      <c r="E40" s="71"/>
      <c r="F40" s="71" t="s">
        <v>91</v>
      </c>
      <c r="G40" s="81" t="s">
        <v>29</v>
      </c>
      <c r="H40" s="83">
        <v>67</v>
      </c>
    </row>
    <row r="41" spans="2:8">
      <c r="B41" s="71" t="s">
        <v>44</v>
      </c>
      <c r="C41" s="71" t="s">
        <v>42</v>
      </c>
      <c r="D41" s="81">
        <v>2017</v>
      </c>
      <c r="E41" s="71"/>
      <c r="F41" s="71" t="s">
        <v>92</v>
      </c>
      <c r="G41" s="81" t="s">
        <v>29</v>
      </c>
      <c r="H41" s="83">
        <v>10</v>
      </c>
    </row>
    <row r="42" spans="2:8">
      <c r="B42" s="71" t="s">
        <v>44</v>
      </c>
      <c r="C42" s="71" t="s">
        <v>42</v>
      </c>
      <c r="D42" s="81">
        <v>2017</v>
      </c>
      <c r="E42" s="71"/>
      <c r="F42" s="71" t="s">
        <v>93</v>
      </c>
      <c r="G42" s="81" t="s">
        <v>29</v>
      </c>
      <c r="H42" s="83">
        <v>6</v>
      </c>
    </row>
    <row r="43" spans="2:8">
      <c r="B43" s="71" t="s">
        <v>44</v>
      </c>
      <c r="C43" s="71" t="s">
        <v>42</v>
      </c>
      <c r="D43" s="81">
        <v>2018</v>
      </c>
      <c r="E43" s="71"/>
      <c r="F43" s="71" t="s">
        <v>91</v>
      </c>
      <c r="G43" s="81" t="s">
        <v>29</v>
      </c>
      <c r="H43" s="83">
        <v>71</v>
      </c>
    </row>
    <row r="44" spans="2:8">
      <c r="B44" s="71" t="s">
        <v>44</v>
      </c>
      <c r="C44" s="71" t="s">
        <v>42</v>
      </c>
      <c r="D44" s="81">
        <v>2018</v>
      </c>
      <c r="E44" s="71"/>
      <c r="F44" s="71" t="s">
        <v>92</v>
      </c>
      <c r="G44" s="81" t="s">
        <v>29</v>
      </c>
      <c r="H44" s="83">
        <v>9</v>
      </c>
    </row>
    <row r="45" spans="2:8">
      <c r="B45" s="71" t="s">
        <v>44</v>
      </c>
      <c r="C45" s="71" t="s">
        <v>42</v>
      </c>
      <c r="D45" s="81">
        <v>2018</v>
      </c>
      <c r="E45" s="71"/>
      <c r="F45" s="71" t="s">
        <v>93</v>
      </c>
      <c r="G45" s="81" t="s">
        <v>29</v>
      </c>
      <c r="H45" s="83">
        <v>6</v>
      </c>
    </row>
    <row r="46" spans="2:8">
      <c r="B46" s="71" t="s">
        <v>44</v>
      </c>
      <c r="C46" s="71" t="s">
        <v>42</v>
      </c>
      <c r="D46" s="81">
        <v>2019</v>
      </c>
      <c r="E46" s="71"/>
      <c r="F46" s="71" t="s">
        <v>91</v>
      </c>
      <c r="G46" s="81" t="s">
        <v>29</v>
      </c>
      <c r="H46" s="83">
        <v>73</v>
      </c>
    </row>
    <row r="47" spans="2:8">
      <c r="B47" s="71" t="s">
        <v>44</v>
      </c>
      <c r="C47" s="71" t="s">
        <v>42</v>
      </c>
      <c r="D47" s="81">
        <v>2019</v>
      </c>
      <c r="E47" s="71"/>
      <c r="F47" s="71" t="s">
        <v>92</v>
      </c>
      <c r="G47" s="81" t="s">
        <v>29</v>
      </c>
      <c r="H47" s="83">
        <v>8</v>
      </c>
    </row>
    <row r="48" spans="2:8">
      <c r="B48" s="71" t="s">
        <v>44</v>
      </c>
      <c r="C48" s="71" t="s">
        <v>42</v>
      </c>
      <c r="D48" s="81">
        <v>2019</v>
      </c>
      <c r="E48" s="71"/>
      <c r="F48" s="71" t="s">
        <v>93</v>
      </c>
      <c r="G48" s="81" t="s">
        <v>29</v>
      </c>
      <c r="H48" s="83">
        <v>6</v>
      </c>
    </row>
    <row r="49" spans="2:8">
      <c r="B49" s="71" t="s">
        <v>44</v>
      </c>
      <c r="C49" s="71" t="s">
        <v>42</v>
      </c>
      <c r="D49" s="81" t="s">
        <v>49</v>
      </c>
      <c r="E49" s="71"/>
      <c r="F49" s="71" t="s">
        <v>91</v>
      </c>
      <c r="G49" s="81" t="s">
        <v>29</v>
      </c>
      <c r="H49" s="83">
        <v>114</v>
      </c>
    </row>
    <row r="50" spans="2:8">
      <c r="B50" s="71" t="s">
        <v>44</v>
      </c>
      <c r="C50" s="71" t="s">
        <v>42</v>
      </c>
      <c r="D50" s="81" t="s">
        <v>49</v>
      </c>
      <c r="E50" s="71"/>
      <c r="F50" s="71" t="s">
        <v>92</v>
      </c>
      <c r="G50" s="81" t="s">
        <v>29</v>
      </c>
      <c r="H50" s="83">
        <v>7</v>
      </c>
    </row>
    <row r="51" spans="2:8">
      <c r="B51" s="71" t="s">
        <v>44</v>
      </c>
      <c r="C51" s="71" t="s">
        <v>42</v>
      </c>
      <c r="D51" s="81" t="s">
        <v>49</v>
      </c>
      <c r="E51" s="71"/>
      <c r="F51" s="71" t="s">
        <v>93</v>
      </c>
      <c r="G51" s="81" t="s">
        <v>29</v>
      </c>
      <c r="H51" s="83">
        <v>6</v>
      </c>
    </row>
  </sheetData>
  <mergeCells count="7">
    <mergeCell ref="H2:H3"/>
    <mergeCell ref="G2:G3"/>
    <mergeCell ref="B2:B3"/>
    <mergeCell ref="C2:C3"/>
    <mergeCell ref="D2:D3"/>
    <mergeCell ref="E2:E3"/>
    <mergeCell ref="F2:F3"/>
  </mergeCells>
  <hyperlinks>
    <hyperlink ref="B1" location="Caracterización!A1" display="Caracterización" xr:uid="{035718BE-287E-4594-B828-7D4AA757C47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3:S27"/>
  <sheetViews>
    <sheetView workbookViewId="0">
      <selection activeCell="S24" sqref="S24"/>
    </sheetView>
  </sheetViews>
  <sheetFormatPr baseColWidth="10" defaultRowHeight="14.5"/>
  <cols>
    <col min="1" max="1" width="17.54296875" customWidth="1"/>
    <col min="2" max="2" width="22.453125" bestFit="1" customWidth="1"/>
    <col min="3" max="16" width="5" customWidth="1"/>
    <col min="17" max="17" width="6.1796875" customWidth="1"/>
    <col min="18" max="18" width="11" customWidth="1"/>
    <col min="19" max="19" width="12.54296875" bestFit="1" customWidth="1"/>
  </cols>
  <sheetData>
    <row r="3" spans="1:19">
      <c r="A3" s="4" t="s">
        <v>36</v>
      </c>
      <c r="B3" s="4" t="s">
        <v>38</v>
      </c>
    </row>
    <row r="4" spans="1:19">
      <c r="A4" s="4" t="s">
        <v>35</v>
      </c>
      <c r="B4">
        <v>2005</v>
      </c>
      <c r="C4">
        <v>2006</v>
      </c>
      <c r="D4">
        <v>2007</v>
      </c>
      <c r="E4">
        <v>2008</v>
      </c>
      <c r="F4">
        <v>2009</v>
      </c>
      <c r="G4">
        <v>2010</v>
      </c>
      <c r="H4">
        <v>2011</v>
      </c>
      <c r="I4">
        <v>2012</v>
      </c>
      <c r="J4">
        <v>2013</v>
      </c>
      <c r="K4">
        <v>2014</v>
      </c>
      <c r="L4">
        <v>2015</v>
      </c>
      <c r="M4">
        <v>2016</v>
      </c>
      <c r="N4">
        <v>2017</v>
      </c>
      <c r="O4">
        <v>2018</v>
      </c>
      <c r="P4">
        <v>2019</v>
      </c>
      <c r="Q4" t="s">
        <v>49</v>
      </c>
      <c r="R4" t="s">
        <v>60</v>
      </c>
      <c r="S4" t="s">
        <v>37</v>
      </c>
    </row>
    <row r="5" spans="1:19">
      <c r="A5" s="5" t="s">
        <v>91</v>
      </c>
      <c r="B5">
        <v>116</v>
      </c>
      <c r="C5">
        <v>104</v>
      </c>
      <c r="D5">
        <v>97</v>
      </c>
      <c r="E5">
        <v>91</v>
      </c>
      <c r="F5">
        <v>91</v>
      </c>
      <c r="G5">
        <v>89</v>
      </c>
      <c r="H5">
        <v>76</v>
      </c>
      <c r="I5">
        <v>71</v>
      </c>
      <c r="J5">
        <v>75</v>
      </c>
      <c r="K5">
        <v>71</v>
      </c>
      <c r="L5">
        <v>73</v>
      </c>
      <c r="M5">
        <v>68</v>
      </c>
      <c r="N5">
        <v>67</v>
      </c>
      <c r="O5">
        <v>71</v>
      </c>
      <c r="P5">
        <v>73</v>
      </c>
      <c r="Q5">
        <v>114</v>
      </c>
      <c r="S5">
        <v>1347</v>
      </c>
    </row>
    <row r="6" spans="1:19">
      <c r="A6" s="5" t="s">
        <v>92</v>
      </c>
      <c r="B6">
        <v>14</v>
      </c>
      <c r="C6">
        <v>14</v>
      </c>
      <c r="D6">
        <v>11</v>
      </c>
      <c r="E6">
        <v>11</v>
      </c>
      <c r="F6">
        <v>11</v>
      </c>
      <c r="G6">
        <v>11</v>
      </c>
      <c r="H6">
        <v>12</v>
      </c>
      <c r="I6">
        <v>11</v>
      </c>
      <c r="J6">
        <v>10</v>
      </c>
      <c r="K6">
        <v>9</v>
      </c>
      <c r="L6">
        <v>10</v>
      </c>
      <c r="M6">
        <v>10</v>
      </c>
      <c r="N6">
        <v>10</v>
      </c>
      <c r="O6">
        <v>9</v>
      </c>
      <c r="P6">
        <v>8</v>
      </c>
      <c r="Q6">
        <v>7</v>
      </c>
      <c r="S6">
        <v>168</v>
      </c>
    </row>
    <row r="7" spans="1:19">
      <c r="A7" s="5" t="s">
        <v>93</v>
      </c>
      <c r="B7">
        <v>8</v>
      </c>
      <c r="C7">
        <v>8</v>
      </c>
      <c r="D7">
        <v>7</v>
      </c>
      <c r="E7">
        <v>8</v>
      </c>
      <c r="F7">
        <v>8</v>
      </c>
      <c r="G7">
        <v>7</v>
      </c>
      <c r="H7">
        <v>7</v>
      </c>
      <c r="I7">
        <v>7</v>
      </c>
      <c r="J7">
        <v>7</v>
      </c>
      <c r="K7">
        <v>6</v>
      </c>
      <c r="L7">
        <v>5</v>
      </c>
      <c r="M7">
        <v>5</v>
      </c>
      <c r="N7">
        <v>6</v>
      </c>
      <c r="O7">
        <v>6</v>
      </c>
      <c r="P7">
        <v>6</v>
      </c>
      <c r="Q7">
        <v>6</v>
      </c>
      <c r="S7">
        <v>107</v>
      </c>
    </row>
    <row r="8" spans="1:19">
      <c r="A8" s="5" t="s">
        <v>60</v>
      </c>
    </row>
    <row r="9" spans="1:19">
      <c r="A9" s="5" t="s">
        <v>37</v>
      </c>
      <c r="B9">
        <v>138</v>
      </c>
      <c r="C9">
        <v>126</v>
      </c>
      <c r="D9">
        <v>115</v>
      </c>
      <c r="E9">
        <v>110</v>
      </c>
      <c r="F9">
        <v>110</v>
      </c>
      <c r="G9">
        <v>107</v>
      </c>
      <c r="H9">
        <v>95</v>
      </c>
      <c r="I9">
        <v>89</v>
      </c>
      <c r="J9">
        <v>92</v>
      </c>
      <c r="K9">
        <v>86</v>
      </c>
      <c r="L9">
        <v>88</v>
      </c>
      <c r="M9">
        <v>83</v>
      </c>
      <c r="N9">
        <v>83</v>
      </c>
      <c r="O9">
        <v>86</v>
      </c>
      <c r="P9">
        <v>87</v>
      </c>
      <c r="Q9">
        <v>127</v>
      </c>
      <c r="S9">
        <v>1622</v>
      </c>
    </row>
    <row r="13" spans="1:19" ht="15">
      <c r="A13" s="46" t="s">
        <v>94</v>
      </c>
      <c r="B13" s="47">
        <v>2005</v>
      </c>
      <c r="C13" s="47">
        <v>2006</v>
      </c>
      <c r="D13" s="47">
        <v>2007</v>
      </c>
      <c r="E13" s="47">
        <v>2008</v>
      </c>
      <c r="F13" s="47">
        <v>2009</v>
      </c>
      <c r="G13" s="47">
        <v>2010</v>
      </c>
      <c r="H13" s="47">
        <v>2011</v>
      </c>
      <c r="I13" s="47">
        <v>2012</v>
      </c>
      <c r="J13" s="47">
        <v>2013</v>
      </c>
      <c r="K13" s="47">
        <v>2014</v>
      </c>
      <c r="L13" s="47">
        <v>2015</v>
      </c>
      <c r="M13" s="47">
        <v>2016</v>
      </c>
      <c r="N13" s="47">
        <v>2017</v>
      </c>
      <c r="O13" s="47">
        <v>2018</v>
      </c>
      <c r="P13" s="47">
        <v>2019</v>
      </c>
      <c r="Q13" s="48" t="s">
        <v>95</v>
      </c>
    </row>
    <row r="14" spans="1:19" ht="15">
      <c r="A14" s="49" t="s">
        <v>96</v>
      </c>
      <c r="B14" s="40">
        <v>116</v>
      </c>
      <c r="C14" s="40">
        <v>104</v>
      </c>
      <c r="D14" s="40">
        <v>97</v>
      </c>
      <c r="E14" s="40">
        <v>91</v>
      </c>
      <c r="F14" s="40">
        <v>91</v>
      </c>
      <c r="G14" s="40">
        <v>89</v>
      </c>
      <c r="H14" s="40">
        <v>76</v>
      </c>
      <c r="I14" s="40">
        <v>71</v>
      </c>
      <c r="J14" s="40">
        <v>75</v>
      </c>
      <c r="K14" s="40">
        <v>71</v>
      </c>
      <c r="L14" s="40">
        <v>73</v>
      </c>
      <c r="M14" s="40">
        <v>68</v>
      </c>
      <c r="N14" s="40">
        <v>67</v>
      </c>
      <c r="O14" s="40">
        <v>71</v>
      </c>
      <c r="P14" s="40">
        <v>73</v>
      </c>
      <c r="Q14" s="41">
        <v>114</v>
      </c>
    </row>
    <row r="15" spans="1:19" ht="15">
      <c r="A15" s="50" t="s">
        <v>97</v>
      </c>
      <c r="B15" s="42">
        <v>14</v>
      </c>
      <c r="C15" s="42">
        <v>14</v>
      </c>
      <c r="D15" s="42">
        <v>11</v>
      </c>
      <c r="E15" s="42">
        <v>11</v>
      </c>
      <c r="F15" s="42">
        <v>11</v>
      </c>
      <c r="G15" s="42">
        <v>11</v>
      </c>
      <c r="H15" s="42">
        <v>12</v>
      </c>
      <c r="I15" s="42">
        <v>11</v>
      </c>
      <c r="J15" s="42">
        <v>10</v>
      </c>
      <c r="K15" s="42">
        <v>9</v>
      </c>
      <c r="L15" s="42">
        <v>10</v>
      </c>
      <c r="M15" s="42">
        <v>10</v>
      </c>
      <c r="N15" s="42">
        <v>10</v>
      </c>
      <c r="O15" s="42">
        <v>9</v>
      </c>
      <c r="P15" s="42">
        <v>8</v>
      </c>
      <c r="Q15" s="43">
        <v>7</v>
      </c>
    </row>
    <row r="16" spans="1:19" ht="15">
      <c r="A16" s="51" t="s">
        <v>93</v>
      </c>
      <c r="B16" s="44">
        <v>8</v>
      </c>
      <c r="C16" s="44">
        <v>8</v>
      </c>
      <c r="D16" s="44">
        <v>7</v>
      </c>
      <c r="E16" s="44">
        <v>8</v>
      </c>
      <c r="F16" s="44">
        <v>8</v>
      </c>
      <c r="G16" s="44">
        <v>7</v>
      </c>
      <c r="H16" s="44">
        <v>7</v>
      </c>
      <c r="I16" s="44">
        <v>7</v>
      </c>
      <c r="J16" s="44">
        <v>7</v>
      </c>
      <c r="K16" s="44">
        <v>6</v>
      </c>
      <c r="L16" s="44">
        <v>5</v>
      </c>
      <c r="M16" s="44">
        <v>5</v>
      </c>
      <c r="N16" s="44">
        <v>6</v>
      </c>
      <c r="O16" s="44">
        <v>6</v>
      </c>
      <c r="P16" s="44">
        <v>6</v>
      </c>
      <c r="Q16" s="45">
        <v>6</v>
      </c>
    </row>
    <row r="20" spans="1:17">
      <c r="A20" s="5" t="s">
        <v>91</v>
      </c>
      <c r="B20">
        <v>116</v>
      </c>
      <c r="C20">
        <v>104</v>
      </c>
      <c r="D20">
        <v>97</v>
      </c>
      <c r="E20">
        <v>91</v>
      </c>
      <c r="F20">
        <v>91</v>
      </c>
      <c r="G20">
        <v>89</v>
      </c>
      <c r="H20">
        <v>76</v>
      </c>
      <c r="I20">
        <v>71</v>
      </c>
      <c r="J20">
        <v>75</v>
      </c>
      <c r="K20">
        <v>71</v>
      </c>
      <c r="L20">
        <v>73</v>
      </c>
      <c r="M20">
        <v>68</v>
      </c>
      <c r="N20">
        <v>67</v>
      </c>
      <c r="O20">
        <v>71</v>
      </c>
      <c r="P20">
        <v>73</v>
      </c>
      <c r="Q20">
        <v>114</v>
      </c>
    </row>
    <row r="21" spans="1:17">
      <c r="A21" s="5" t="s">
        <v>92</v>
      </c>
      <c r="B21">
        <v>14</v>
      </c>
      <c r="C21">
        <v>14</v>
      </c>
      <c r="D21">
        <v>11</v>
      </c>
      <c r="E21">
        <v>11</v>
      </c>
      <c r="F21">
        <v>11</v>
      </c>
      <c r="G21">
        <v>11</v>
      </c>
      <c r="H21">
        <v>12</v>
      </c>
      <c r="I21">
        <v>11</v>
      </c>
      <c r="J21">
        <v>10</v>
      </c>
      <c r="K21">
        <v>9</v>
      </c>
      <c r="L21">
        <v>10</v>
      </c>
      <c r="M21">
        <v>10</v>
      </c>
      <c r="N21">
        <v>10</v>
      </c>
      <c r="O21">
        <v>9</v>
      </c>
      <c r="P21">
        <v>8</v>
      </c>
      <c r="Q21">
        <v>7</v>
      </c>
    </row>
    <row r="22" spans="1:17">
      <c r="A22" s="5" t="s">
        <v>93</v>
      </c>
      <c r="B22">
        <v>8</v>
      </c>
      <c r="C22">
        <v>8</v>
      </c>
      <c r="D22">
        <v>7</v>
      </c>
      <c r="E22">
        <v>8</v>
      </c>
      <c r="F22">
        <v>8</v>
      </c>
      <c r="G22">
        <v>7</v>
      </c>
      <c r="H22">
        <v>7</v>
      </c>
      <c r="I22">
        <v>7</v>
      </c>
      <c r="J22">
        <v>7</v>
      </c>
      <c r="K22">
        <v>6</v>
      </c>
      <c r="L22">
        <v>5</v>
      </c>
      <c r="M22">
        <v>5</v>
      </c>
      <c r="N22">
        <v>6</v>
      </c>
      <c r="O22">
        <v>6</v>
      </c>
      <c r="P22">
        <v>6</v>
      </c>
      <c r="Q22">
        <v>6</v>
      </c>
    </row>
    <row r="25" spans="1:17">
      <c r="A25" s="5" t="s">
        <v>91</v>
      </c>
      <c r="B25" s="52">
        <f>+B14-B20</f>
        <v>0</v>
      </c>
      <c r="C25" s="52">
        <f t="shared" ref="C25:Q25" si="0">+C14-C20</f>
        <v>0</v>
      </c>
      <c r="D25" s="52">
        <f t="shared" si="0"/>
        <v>0</v>
      </c>
      <c r="E25" s="52">
        <f t="shared" si="0"/>
        <v>0</v>
      </c>
      <c r="F25" s="52">
        <f t="shared" si="0"/>
        <v>0</v>
      </c>
      <c r="G25" s="52">
        <f t="shared" si="0"/>
        <v>0</v>
      </c>
      <c r="H25" s="52">
        <f t="shared" si="0"/>
        <v>0</v>
      </c>
      <c r="I25" s="52">
        <f t="shared" si="0"/>
        <v>0</v>
      </c>
      <c r="J25" s="52">
        <f t="shared" si="0"/>
        <v>0</v>
      </c>
      <c r="K25" s="52">
        <f t="shared" si="0"/>
        <v>0</v>
      </c>
      <c r="L25" s="52">
        <f t="shared" si="0"/>
        <v>0</v>
      </c>
      <c r="M25" s="52">
        <f t="shared" si="0"/>
        <v>0</v>
      </c>
      <c r="N25" s="52">
        <f t="shared" si="0"/>
        <v>0</v>
      </c>
      <c r="O25" s="52">
        <f t="shared" si="0"/>
        <v>0</v>
      </c>
      <c r="P25" s="52">
        <f t="shared" si="0"/>
        <v>0</v>
      </c>
      <c r="Q25" s="52">
        <f t="shared" si="0"/>
        <v>0</v>
      </c>
    </row>
    <row r="26" spans="1:17">
      <c r="A26" s="5" t="s">
        <v>92</v>
      </c>
      <c r="B26" s="52">
        <f t="shared" ref="B26:Q27" si="1">+B15-B21</f>
        <v>0</v>
      </c>
      <c r="C26" s="52">
        <f t="shared" si="1"/>
        <v>0</v>
      </c>
      <c r="D26" s="52">
        <f t="shared" si="1"/>
        <v>0</v>
      </c>
      <c r="E26" s="52">
        <f t="shared" si="1"/>
        <v>0</v>
      </c>
      <c r="F26" s="52">
        <f t="shared" si="1"/>
        <v>0</v>
      </c>
      <c r="G26" s="52">
        <f t="shared" si="1"/>
        <v>0</v>
      </c>
      <c r="H26" s="52">
        <f t="shared" si="1"/>
        <v>0</v>
      </c>
      <c r="I26" s="52">
        <f t="shared" si="1"/>
        <v>0</v>
      </c>
      <c r="J26" s="52">
        <f t="shared" si="1"/>
        <v>0</v>
      </c>
      <c r="K26" s="52">
        <f t="shared" si="1"/>
        <v>0</v>
      </c>
      <c r="L26" s="52">
        <f t="shared" si="1"/>
        <v>0</v>
      </c>
      <c r="M26" s="52">
        <f t="shared" si="1"/>
        <v>0</v>
      </c>
      <c r="N26" s="52">
        <f t="shared" si="1"/>
        <v>0</v>
      </c>
      <c r="O26" s="52">
        <f t="shared" si="1"/>
        <v>0</v>
      </c>
      <c r="P26" s="52">
        <f t="shared" si="1"/>
        <v>0</v>
      </c>
      <c r="Q26" s="52">
        <f t="shared" si="1"/>
        <v>0</v>
      </c>
    </row>
    <row r="27" spans="1:17">
      <c r="A27" s="5" t="s">
        <v>93</v>
      </c>
      <c r="B27" s="52">
        <f t="shared" si="1"/>
        <v>0</v>
      </c>
      <c r="C27" s="52">
        <f t="shared" si="1"/>
        <v>0</v>
      </c>
      <c r="D27" s="52">
        <f t="shared" si="1"/>
        <v>0</v>
      </c>
      <c r="E27" s="52">
        <f t="shared" si="1"/>
        <v>0</v>
      </c>
      <c r="F27" s="52">
        <f t="shared" si="1"/>
        <v>0</v>
      </c>
      <c r="G27" s="52">
        <f t="shared" si="1"/>
        <v>0</v>
      </c>
      <c r="H27" s="52">
        <f t="shared" si="1"/>
        <v>0</v>
      </c>
      <c r="I27" s="52">
        <f t="shared" si="1"/>
        <v>0</v>
      </c>
      <c r="J27" s="52">
        <f t="shared" si="1"/>
        <v>0</v>
      </c>
      <c r="K27" s="52">
        <f t="shared" si="1"/>
        <v>0</v>
      </c>
      <c r="L27" s="52">
        <f t="shared" si="1"/>
        <v>0</v>
      </c>
      <c r="M27" s="52">
        <f t="shared" si="1"/>
        <v>0</v>
      </c>
      <c r="N27" s="52">
        <f t="shared" si="1"/>
        <v>0</v>
      </c>
      <c r="O27" s="52">
        <f t="shared" si="1"/>
        <v>0</v>
      </c>
      <c r="P27" s="52">
        <f t="shared" si="1"/>
        <v>0</v>
      </c>
      <c r="Q27" s="52">
        <f t="shared" si="1"/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Q195"/>
  <sheetViews>
    <sheetView zoomScaleNormal="100" workbookViewId="0">
      <pane xSplit="2" ySplit="3" topLeftCell="C4" activePane="bottomRight" state="frozen"/>
      <selection activeCell="C12" sqref="C12"/>
      <selection pane="topRight" activeCell="C12" sqref="C12"/>
      <selection pane="bottomLeft" activeCell="C12" sqref="C12"/>
      <selection pane="bottomRight" activeCell="C4" sqref="C4"/>
    </sheetView>
  </sheetViews>
  <sheetFormatPr baseColWidth="10" defaultColWidth="10.81640625" defaultRowHeight="14"/>
  <cols>
    <col min="1" max="1" width="5.1796875" style="80" customWidth="1"/>
    <col min="2" max="2" width="13.81640625" style="70" customWidth="1"/>
    <col min="3" max="3" width="46.54296875" style="70" customWidth="1"/>
    <col min="4" max="4" width="13.81640625" style="70" customWidth="1"/>
    <col min="5" max="5" width="47.1796875" style="116" customWidth="1"/>
    <col min="6" max="6" width="29.26953125" style="70" customWidth="1"/>
    <col min="7" max="7" width="29.54296875" style="116" customWidth="1"/>
    <col min="8" max="8" width="25.453125" style="70" customWidth="1"/>
    <col min="9" max="43" width="10.81640625" style="80"/>
    <col min="44" max="16384" width="10.81640625" style="70"/>
  </cols>
  <sheetData>
    <row r="1" spans="2:8" s="80" customFormat="1">
      <c r="B1" s="79" t="s">
        <v>135</v>
      </c>
      <c r="E1" s="101"/>
      <c r="G1" s="101"/>
    </row>
    <row r="2" spans="2:8" ht="16.5" customHeight="1">
      <c r="B2" s="230" t="s">
        <v>28</v>
      </c>
      <c r="C2" s="230" t="s">
        <v>0</v>
      </c>
      <c r="D2" s="230" t="s">
        <v>29</v>
      </c>
      <c r="E2" s="230" t="s">
        <v>30</v>
      </c>
      <c r="F2" s="230" t="s">
        <v>39</v>
      </c>
      <c r="G2" s="228" t="s">
        <v>109</v>
      </c>
      <c r="H2" s="230" t="s">
        <v>31</v>
      </c>
    </row>
    <row r="3" spans="2:8" ht="16.5" customHeight="1">
      <c r="B3" s="230"/>
      <c r="C3" s="230"/>
      <c r="D3" s="230"/>
      <c r="E3" s="230"/>
      <c r="F3" s="230"/>
      <c r="G3" s="229"/>
      <c r="H3" s="230"/>
    </row>
    <row r="4" spans="2:8">
      <c r="B4" s="71" t="s">
        <v>44</v>
      </c>
      <c r="C4" s="71" t="s">
        <v>98</v>
      </c>
      <c r="D4" s="81">
        <v>2005</v>
      </c>
      <c r="E4" s="71"/>
      <c r="F4" s="71" t="s">
        <v>91</v>
      </c>
      <c r="G4" s="81" t="s">
        <v>112</v>
      </c>
      <c r="H4" s="82">
        <v>0.85543199315654406</v>
      </c>
    </row>
    <row r="5" spans="2:8">
      <c r="B5" s="71" t="s">
        <v>44</v>
      </c>
      <c r="C5" s="71" t="s">
        <v>98</v>
      </c>
      <c r="D5" s="81">
        <v>2005</v>
      </c>
      <c r="E5" s="71"/>
      <c r="F5" s="71" t="s">
        <v>92</v>
      </c>
      <c r="G5" s="81" t="s">
        <v>112</v>
      </c>
      <c r="H5" s="82">
        <v>6.7009105766985755</v>
      </c>
    </row>
    <row r="6" spans="2:8">
      <c r="B6" s="71" t="s">
        <v>44</v>
      </c>
      <c r="C6" s="71" t="s">
        <v>98</v>
      </c>
      <c r="D6" s="81">
        <v>2005</v>
      </c>
      <c r="E6" s="71"/>
      <c r="F6" s="71" t="s">
        <v>93</v>
      </c>
      <c r="G6" s="81" t="s">
        <v>112</v>
      </c>
      <c r="H6" s="82">
        <v>11.66393293238564</v>
      </c>
    </row>
    <row r="7" spans="2:8">
      <c r="B7" s="71" t="s">
        <v>44</v>
      </c>
      <c r="C7" s="71" t="s">
        <v>98</v>
      </c>
      <c r="D7" s="81">
        <v>2006</v>
      </c>
      <c r="E7" s="71"/>
      <c r="F7" s="71" t="s">
        <v>91</v>
      </c>
      <c r="G7" s="81" t="s">
        <v>112</v>
      </c>
      <c r="H7" s="82">
        <v>0.94909404659188956</v>
      </c>
    </row>
    <row r="8" spans="2:8">
      <c r="B8" s="71" t="s">
        <v>44</v>
      </c>
      <c r="C8" s="71" t="s">
        <v>98</v>
      </c>
      <c r="D8" s="81">
        <v>2006</v>
      </c>
      <c r="E8" s="71"/>
      <c r="F8" s="71" t="s">
        <v>92</v>
      </c>
      <c r="G8" s="81" t="s">
        <v>112</v>
      </c>
      <c r="H8" s="82">
        <v>6.6423043852106627</v>
      </c>
    </row>
    <row r="9" spans="2:8">
      <c r="B9" s="71" t="s">
        <v>44</v>
      </c>
      <c r="C9" s="71" t="s">
        <v>98</v>
      </c>
      <c r="D9" s="81">
        <v>2006</v>
      </c>
      <c r="E9" s="71"/>
      <c r="F9" s="71" t="s">
        <v>93</v>
      </c>
      <c r="G9" s="81" t="s">
        <v>112</v>
      </c>
      <c r="H9" s="82">
        <v>11.332941867293012</v>
      </c>
    </row>
    <row r="10" spans="2:8">
      <c r="B10" s="71" t="s">
        <v>44</v>
      </c>
      <c r="C10" s="71" t="s">
        <v>98</v>
      </c>
      <c r="D10" s="81">
        <v>2007</v>
      </c>
      <c r="E10" s="71"/>
      <c r="F10" s="71" t="s">
        <v>91</v>
      </c>
      <c r="G10" s="81" t="s">
        <v>112</v>
      </c>
      <c r="H10" s="82">
        <v>1.0162601626016259</v>
      </c>
    </row>
    <row r="11" spans="2:8">
      <c r="B11" s="71" t="s">
        <v>44</v>
      </c>
      <c r="C11" s="71" t="s">
        <v>98</v>
      </c>
      <c r="D11" s="81">
        <v>2007</v>
      </c>
      <c r="E11" s="71"/>
      <c r="F11" s="71" t="s">
        <v>92</v>
      </c>
      <c r="G11" s="81" t="s">
        <v>112</v>
      </c>
      <c r="H11" s="82">
        <v>7.5489067894131177</v>
      </c>
    </row>
    <row r="12" spans="2:8">
      <c r="B12" s="71" t="s">
        <v>44</v>
      </c>
      <c r="C12" s="71" t="s">
        <v>98</v>
      </c>
      <c r="D12" s="81">
        <v>2007</v>
      </c>
      <c r="E12" s="71"/>
      <c r="F12" s="71" t="s">
        <v>93</v>
      </c>
      <c r="G12" s="81" t="s">
        <v>112</v>
      </c>
      <c r="H12" s="82">
        <v>12.5</v>
      </c>
    </row>
    <row r="13" spans="2:8">
      <c r="B13" s="71" t="s">
        <v>44</v>
      </c>
      <c r="C13" s="71" t="s">
        <v>98</v>
      </c>
      <c r="D13" s="81">
        <v>2008</v>
      </c>
      <c r="E13" s="71"/>
      <c r="F13" s="71" t="s">
        <v>91</v>
      </c>
      <c r="G13" s="81" t="s">
        <v>112</v>
      </c>
      <c r="H13" s="82">
        <v>1.0853622763273687</v>
      </c>
    </row>
    <row r="14" spans="2:8">
      <c r="B14" s="71" t="s">
        <v>44</v>
      </c>
      <c r="C14" s="71" t="s">
        <v>98</v>
      </c>
      <c r="D14" s="81">
        <v>2008</v>
      </c>
      <c r="E14" s="71"/>
      <c r="F14" s="71" t="s">
        <v>92</v>
      </c>
      <c r="G14" s="81" t="s">
        <v>112</v>
      </c>
      <c r="H14" s="82">
        <v>8.3037021543610123</v>
      </c>
    </row>
    <row r="15" spans="2:8">
      <c r="B15" s="71" t="s">
        <v>44</v>
      </c>
      <c r="C15" s="71" t="s">
        <v>98</v>
      </c>
      <c r="D15" s="81">
        <v>2008</v>
      </c>
      <c r="E15" s="71"/>
      <c r="F15" s="71" t="s">
        <v>93</v>
      </c>
      <c r="G15" s="81" t="s">
        <v>112</v>
      </c>
      <c r="H15" s="82">
        <v>11.417950079660116</v>
      </c>
    </row>
    <row r="16" spans="2:8">
      <c r="B16" s="71" t="s">
        <v>44</v>
      </c>
      <c r="C16" s="71" t="s">
        <v>98</v>
      </c>
      <c r="D16" s="81">
        <v>2009</v>
      </c>
      <c r="E16" s="71"/>
      <c r="F16" s="71" t="s">
        <v>91</v>
      </c>
      <c r="G16" s="81" t="s">
        <v>112</v>
      </c>
      <c r="H16" s="82">
        <v>1.0824436536180309</v>
      </c>
    </row>
    <row r="17" spans="2:8">
      <c r="B17" s="71" t="s">
        <v>44</v>
      </c>
      <c r="C17" s="71" t="s">
        <v>98</v>
      </c>
      <c r="D17" s="81">
        <v>2009</v>
      </c>
      <c r="E17" s="71"/>
      <c r="F17" s="71" t="s">
        <v>92</v>
      </c>
      <c r="G17" s="81" t="s">
        <v>112</v>
      </c>
      <c r="H17" s="82">
        <v>7.4435836982148871</v>
      </c>
    </row>
    <row r="18" spans="2:8">
      <c r="B18" s="71" t="s">
        <v>44</v>
      </c>
      <c r="C18" s="71" t="s">
        <v>98</v>
      </c>
      <c r="D18" s="81">
        <v>2009</v>
      </c>
      <c r="E18" s="71"/>
      <c r="F18" s="71" t="s">
        <v>93</v>
      </c>
      <c r="G18" s="81" t="s">
        <v>112</v>
      </c>
      <c r="H18" s="82">
        <v>10.9717868338558</v>
      </c>
    </row>
    <row r="19" spans="2:8">
      <c r="B19" s="71" t="s">
        <v>44</v>
      </c>
      <c r="C19" s="71" t="s">
        <v>98</v>
      </c>
      <c r="D19" s="81">
        <v>2010</v>
      </c>
      <c r="E19" s="71"/>
      <c r="F19" s="71" t="s">
        <v>91</v>
      </c>
      <c r="G19" s="81" t="s">
        <v>112</v>
      </c>
      <c r="H19" s="82">
        <v>1.1097780443911218</v>
      </c>
    </row>
    <row r="20" spans="2:8">
      <c r="B20" s="71" t="s">
        <v>44</v>
      </c>
      <c r="C20" s="71" t="s">
        <v>98</v>
      </c>
      <c r="D20" s="81">
        <v>2010</v>
      </c>
      <c r="E20" s="71"/>
      <c r="F20" s="71" t="s">
        <v>92</v>
      </c>
      <c r="G20" s="81" t="s">
        <v>112</v>
      </c>
      <c r="H20" s="82">
        <v>8.0625956795373366</v>
      </c>
    </row>
    <row r="21" spans="2:8">
      <c r="B21" s="71" t="s">
        <v>44</v>
      </c>
      <c r="C21" s="71" t="s">
        <v>98</v>
      </c>
      <c r="D21" s="81">
        <v>2010</v>
      </c>
      <c r="E21" s="71"/>
      <c r="F21" s="71" t="s">
        <v>93</v>
      </c>
      <c r="G21" s="81" t="s">
        <v>112</v>
      </c>
      <c r="H21" s="82">
        <v>12.238805970149254</v>
      </c>
    </row>
    <row r="22" spans="2:8">
      <c r="B22" s="71" t="s">
        <v>44</v>
      </c>
      <c r="C22" s="71" t="s">
        <v>98</v>
      </c>
      <c r="D22" s="81">
        <v>2011</v>
      </c>
      <c r="E22" s="71"/>
      <c r="F22" s="71" t="s">
        <v>91</v>
      </c>
      <c r="G22" s="81" t="s">
        <v>112</v>
      </c>
      <c r="H22" s="82">
        <v>1.3042159538974827</v>
      </c>
    </row>
    <row r="23" spans="2:8">
      <c r="B23" s="71" t="s">
        <v>44</v>
      </c>
      <c r="C23" s="71" t="s">
        <v>98</v>
      </c>
      <c r="D23" s="81">
        <v>2011</v>
      </c>
      <c r="E23" s="71"/>
      <c r="F23" s="71" t="s">
        <v>92</v>
      </c>
      <c r="G23" s="81" t="s">
        <v>112</v>
      </c>
      <c r="H23" s="82">
        <v>7.8752107925801003</v>
      </c>
    </row>
    <row r="24" spans="2:8">
      <c r="B24" s="71" t="s">
        <v>44</v>
      </c>
      <c r="C24" s="71" t="s">
        <v>98</v>
      </c>
      <c r="D24" s="81">
        <v>2011</v>
      </c>
      <c r="E24" s="71"/>
      <c r="F24" s="71" t="s">
        <v>93</v>
      </c>
      <c r="G24" s="81" t="s">
        <v>112</v>
      </c>
      <c r="H24" s="82">
        <v>12.880833011955264</v>
      </c>
    </row>
    <row r="25" spans="2:8">
      <c r="B25" s="71" t="s">
        <v>44</v>
      </c>
      <c r="C25" s="71" t="s">
        <v>98</v>
      </c>
      <c r="D25" s="81">
        <v>2012</v>
      </c>
      <c r="E25" s="71"/>
      <c r="F25" s="71" t="s">
        <v>91</v>
      </c>
      <c r="G25" s="81" t="s">
        <v>112</v>
      </c>
      <c r="H25" s="82">
        <v>1.3829133374308542</v>
      </c>
    </row>
    <row r="26" spans="2:8">
      <c r="B26" s="71" t="s">
        <v>44</v>
      </c>
      <c r="C26" s="71" t="s">
        <v>98</v>
      </c>
      <c r="D26" s="81">
        <v>2012</v>
      </c>
      <c r="E26" s="71"/>
      <c r="F26" s="71" t="s">
        <v>92</v>
      </c>
      <c r="G26" s="81" t="s">
        <v>112</v>
      </c>
      <c r="H26" s="82">
        <v>8.1257982120051082</v>
      </c>
    </row>
    <row r="27" spans="2:8">
      <c r="B27" s="71" t="s">
        <v>44</v>
      </c>
      <c r="C27" s="71" t="s">
        <v>98</v>
      </c>
      <c r="D27" s="81">
        <v>2012</v>
      </c>
      <c r="E27" s="71"/>
      <c r="F27" s="71" t="s">
        <v>93</v>
      </c>
      <c r="G27" s="81" t="s">
        <v>112</v>
      </c>
      <c r="H27" s="82">
        <v>12.706573632023504</v>
      </c>
    </row>
    <row r="28" spans="2:8">
      <c r="B28" s="71" t="s">
        <v>44</v>
      </c>
      <c r="C28" s="71" t="s">
        <v>98</v>
      </c>
      <c r="D28" s="81">
        <v>2013</v>
      </c>
      <c r="E28" s="71"/>
      <c r="F28" s="71" t="s">
        <v>91</v>
      </c>
      <c r="G28" s="81" t="s">
        <v>112</v>
      </c>
      <c r="H28" s="82">
        <v>1.3210445468509986</v>
      </c>
    </row>
    <row r="29" spans="2:8">
      <c r="B29" s="71" t="s">
        <v>44</v>
      </c>
      <c r="C29" s="71" t="s">
        <v>98</v>
      </c>
      <c r="D29" s="81">
        <v>2013</v>
      </c>
      <c r="E29" s="71"/>
      <c r="F29" s="71" t="s">
        <v>92</v>
      </c>
      <c r="G29" s="81" t="s">
        <v>112</v>
      </c>
      <c r="H29" s="82">
        <v>8.9135108318174296</v>
      </c>
    </row>
    <row r="30" spans="2:8">
      <c r="B30" s="71" t="s">
        <v>44</v>
      </c>
      <c r="C30" s="71" t="s">
        <v>98</v>
      </c>
      <c r="D30" s="81">
        <v>2013</v>
      </c>
      <c r="E30" s="71"/>
      <c r="F30" s="71" t="s">
        <v>93</v>
      </c>
      <c r="G30" s="81" t="s">
        <v>112</v>
      </c>
      <c r="H30" s="82">
        <v>13.08211873444721</v>
      </c>
    </row>
    <row r="31" spans="2:8">
      <c r="B31" s="71" t="s">
        <v>44</v>
      </c>
      <c r="C31" s="71" t="s">
        <v>98</v>
      </c>
      <c r="D31" s="81">
        <v>2014</v>
      </c>
      <c r="E31" s="71"/>
      <c r="F31" s="71" t="s">
        <v>91</v>
      </c>
      <c r="G31" s="81" t="s">
        <v>112</v>
      </c>
      <c r="H31" s="82">
        <v>1.3843521543008244</v>
      </c>
    </row>
    <row r="32" spans="2:8">
      <c r="B32" s="71" t="s">
        <v>44</v>
      </c>
      <c r="C32" s="71" t="s">
        <v>98</v>
      </c>
      <c r="D32" s="81">
        <v>2014</v>
      </c>
      <c r="E32" s="71"/>
      <c r="F32" s="71" t="s">
        <v>92</v>
      </c>
      <c r="G32" s="81" t="s">
        <v>112</v>
      </c>
      <c r="H32" s="82">
        <v>9.3863471314451701</v>
      </c>
    </row>
    <row r="33" spans="2:8">
      <c r="B33" s="71" t="s">
        <v>44</v>
      </c>
      <c r="C33" s="71" t="s">
        <v>98</v>
      </c>
      <c r="D33" s="81">
        <v>2014</v>
      </c>
      <c r="E33" s="71"/>
      <c r="F33" s="71" t="s">
        <v>93</v>
      </c>
      <c r="G33" s="81" t="s">
        <v>112</v>
      </c>
      <c r="H33" s="82">
        <v>13.525665043087297</v>
      </c>
    </row>
    <row r="34" spans="2:8">
      <c r="B34" s="71" t="s">
        <v>44</v>
      </c>
      <c r="C34" s="71" t="s">
        <v>98</v>
      </c>
      <c r="D34" s="81">
        <v>2015</v>
      </c>
      <c r="E34" s="71"/>
      <c r="F34" s="71" t="s">
        <v>91</v>
      </c>
      <c r="G34" s="81" t="s">
        <v>112</v>
      </c>
      <c r="H34" s="82">
        <v>1.3560391043834754</v>
      </c>
    </row>
    <row r="35" spans="2:8">
      <c r="B35" s="71" t="s">
        <v>44</v>
      </c>
      <c r="C35" s="71" t="s">
        <v>98</v>
      </c>
      <c r="D35" s="81">
        <v>2015</v>
      </c>
      <c r="E35" s="71"/>
      <c r="F35" s="71" t="s">
        <v>92</v>
      </c>
      <c r="G35" s="81" t="s">
        <v>112</v>
      </c>
      <c r="H35" s="82">
        <v>9.0131441685791778</v>
      </c>
    </row>
    <row r="36" spans="2:8">
      <c r="B36" s="71" t="s">
        <v>44</v>
      </c>
      <c r="C36" s="71" t="s">
        <v>98</v>
      </c>
      <c r="D36" s="81">
        <v>2015</v>
      </c>
      <c r="E36" s="71"/>
      <c r="F36" s="71" t="s">
        <v>93</v>
      </c>
      <c r="G36" s="81" t="s">
        <v>112</v>
      </c>
      <c r="H36" s="82">
        <v>15.240863787375417</v>
      </c>
    </row>
    <row r="37" spans="2:8">
      <c r="B37" s="71" t="s">
        <v>44</v>
      </c>
      <c r="C37" s="71" t="s">
        <v>98</v>
      </c>
      <c r="D37" s="81">
        <v>2016</v>
      </c>
      <c r="E37" s="71"/>
      <c r="F37" s="71" t="s">
        <v>91</v>
      </c>
      <c r="G37" s="81" t="s">
        <v>112</v>
      </c>
      <c r="H37" s="82">
        <v>1.4522821576763485</v>
      </c>
    </row>
    <row r="38" spans="2:8">
      <c r="B38" s="71" t="s">
        <v>44</v>
      </c>
      <c r="C38" s="71" t="s">
        <v>98</v>
      </c>
      <c r="D38" s="81">
        <v>2016</v>
      </c>
      <c r="E38" s="71"/>
      <c r="F38" s="71" t="s">
        <v>92</v>
      </c>
      <c r="G38" s="81" t="s">
        <v>112</v>
      </c>
      <c r="H38" s="82">
        <v>8.8768115942028984</v>
      </c>
    </row>
    <row r="39" spans="2:8">
      <c r="B39" s="71" t="s">
        <v>44</v>
      </c>
      <c r="C39" s="71" t="s">
        <v>98</v>
      </c>
      <c r="D39" s="81">
        <v>2016</v>
      </c>
      <c r="E39" s="71"/>
      <c r="F39" s="71" t="s">
        <v>93</v>
      </c>
      <c r="G39" s="81" t="s">
        <v>112</v>
      </c>
      <c r="H39" s="82">
        <v>15.766423357664234</v>
      </c>
    </row>
    <row r="40" spans="2:8">
      <c r="B40" s="71" t="s">
        <v>44</v>
      </c>
      <c r="C40" s="71" t="s">
        <v>98</v>
      </c>
      <c r="D40" s="81">
        <v>2017</v>
      </c>
      <c r="E40" s="71"/>
      <c r="F40" s="71" t="s">
        <v>91</v>
      </c>
      <c r="G40" s="81" t="s">
        <v>112</v>
      </c>
      <c r="H40" s="82">
        <v>1.477992528828975</v>
      </c>
    </row>
    <row r="41" spans="2:8">
      <c r="B41" s="71" t="s">
        <v>44</v>
      </c>
      <c r="C41" s="71" t="s">
        <v>98</v>
      </c>
      <c r="D41" s="81">
        <v>2017</v>
      </c>
      <c r="E41" s="71"/>
      <c r="F41" s="71" t="s">
        <v>92</v>
      </c>
      <c r="G41" s="81" t="s">
        <v>112</v>
      </c>
      <c r="H41" s="82">
        <v>8.9764513872697602</v>
      </c>
    </row>
    <row r="42" spans="2:8">
      <c r="B42" s="71" t="s">
        <v>44</v>
      </c>
      <c r="C42" s="71" t="s">
        <v>98</v>
      </c>
      <c r="D42" s="81">
        <v>2017</v>
      </c>
      <c r="E42" s="71"/>
      <c r="F42" s="71" t="s">
        <v>93</v>
      </c>
      <c r="G42" s="81" t="s">
        <v>112</v>
      </c>
      <c r="H42" s="82">
        <v>14.899713467048711</v>
      </c>
    </row>
    <row r="43" spans="2:8">
      <c r="B43" s="71" t="s">
        <v>44</v>
      </c>
      <c r="C43" s="71" t="s">
        <v>98</v>
      </c>
      <c r="D43" s="81">
        <v>2018</v>
      </c>
      <c r="E43" s="71"/>
      <c r="F43" s="71" t="s">
        <v>91</v>
      </c>
      <c r="G43" s="81" t="s">
        <v>112</v>
      </c>
      <c r="H43" s="82">
        <v>1.3967841481240866</v>
      </c>
    </row>
    <row r="44" spans="2:8">
      <c r="B44" s="71" t="s">
        <v>44</v>
      </c>
      <c r="C44" s="71" t="s">
        <v>98</v>
      </c>
      <c r="D44" s="81">
        <v>2018</v>
      </c>
      <c r="E44" s="71"/>
      <c r="F44" s="71" t="s">
        <v>92</v>
      </c>
      <c r="G44" s="81" t="s">
        <v>112</v>
      </c>
      <c r="H44" s="82">
        <v>9.7590073968026729</v>
      </c>
    </row>
    <row r="45" spans="2:8">
      <c r="B45" s="71" t="s">
        <v>44</v>
      </c>
      <c r="C45" s="71" t="s">
        <v>98</v>
      </c>
      <c r="D45" s="81">
        <v>2018</v>
      </c>
      <c r="E45" s="71"/>
      <c r="F45" s="71" t="s">
        <v>93</v>
      </c>
      <c r="G45" s="81" t="s">
        <v>112</v>
      </c>
      <c r="H45" s="82">
        <v>13.896218117854001</v>
      </c>
    </row>
    <row r="46" spans="2:8">
      <c r="B46" s="71" t="s">
        <v>44</v>
      </c>
      <c r="C46" s="71" t="s">
        <v>98</v>
      </c>
      <c r="D46" s="81">
        <v>2019</v>
      </c>
      <c r="E46" s="71"/>
      <c r="F46" s="71" t="s">
        <v>91</v>
      </c>
      <c r="G46" s="81" t="s">
        <v>112</v>
      </c>
      <c r="H46" s="82">
        <v>1.3506835776643058</v>
      </c>
    </row>
    <row r="47" spans="2:8">
      <c r="B47" s="71" t="s">
        <v>44</v>
      </c>
      <c r="C47" s="71" t="s">
        <v>98</v>
      </c>
      <c r="D47" s="81">
        <v>2019</v>
      </c>
      <c r="E47" s="71"/>
      <c r="F47" s="71" t="s">
        <v>92</v>
      </c>
      <c r="G47" s="81" t="s">
        <v>112</v>
      </c>
      <c r="H47" s="82">
        <v>11.025912215758858</v>
      </c>
    </row>
    <row r="48" spans="2:8">
      <c r="B48" s="71" t="s">
        <v>44</v>
      </c>
      <c r="C48" s="71" t="s">
        <v>98</v>
      </c>
      <c r="D48" s="81">
        <v>2019</v>
      </c>
      <c r="E48" s="71"/>
      <c r="F48" s="71" t="s">
        <v>93</v>
      </c>
      <c r="G48" s="81" t="s">
        <v>112</v>
      </c>
      <c r="H48" s="82">
        <v>13.663282571912013</v>
      </c>
    </row>
    <row r="49" spans="2:8">
      <c r="B49" s="71" t="s">
        <v>44</v>
      </c>
      <c r="C49" s="71" t="s">
        <v>98</v>
      </c>
      <c r="D49" s="81" t="s">
        <v>49</v>
      </c>
      <c r="E49" s="71"/>
      <c r="F49" s="71" t="s">
        <v>91</v>
      </c>
      <c r="G49" s="81" t="s">
        <v>112</v>
      </c>
      <c r="H49" s="82">
        <v>0.818166638837869</v>
      </c>
    </row>
    <row r="50" spans="2:8">
      <c r="B50" s="71" t="s">
        <v>44</v>
      </c>
      <c r="C50" s="71" t="s">
        <v>98</v>
      </c>
      <c r="D50" s="81" t="s">
        <v>49</v>
      </c>
      <c r="E50" s="71"/>
      <c r="F50" s="71" t="s">
        <v>92</v>
      </c>
      <c r="G50" s="81" t="s">
        <v>112</v>
      </c>
      <c r="H50" s="82">
        <v>12.3328864447087</v>
      </c>
    </row>
    <row r="51" spans="2:8">
      <c r="B51" s="71" t="s">
        <v>44</v>
      </c>
      <c r="C51" s="71" t="s">
        <v>98</v>
      </c>
      <c r="D51" s="81" t="s">
        <v>49</v>
      </c>
      <c r="E51" s="71"/>
      <c r="F51" s="71" t="s">
        <v>93</v>
      </c>
      <c r="G51" s="81" t="s">
        <v>112</v>
      </c>
      <c r="H51" s="82">
        <v>13.564969062351301</v>
      </c>
    </row>
    <row r="52" spans="2:8" s="80" customFormat="1">
      <c r="E52" s="101"/>
      <c r="G52" s="101"/>
    </row>
    <row r="53" spans="2:8" s="80" customFormat="1">
      <c r="E53" s="101"/>
      <c r="G53" s="101"/>
    </row>
    <row r="54" spans="2:8" s="80" customFormat="1">
      <c r="E54" s="101"/>
      <c r="G54" s="101"/>
    </row>
    <row r="55" spans="2:8" s="80" customFormat="1">
      <c r="E55" s="101"/>
      <c r="G55" s="101"/>
    </row>
    <row r="56" spans="2:8" s="80" customFormat="1">
      <c r="E56" s="101"/>
      <c r="G56" s="101"/>
    </row>
    <row r="57" spans="2:8" s="80" customFormat="1">
      <c r="E57" s="101"/>
      <c r="G57" s="101"/>
    </row>
    <row r="58" spans="2:8" s="80" customFormat="1">
      <c r="E58" s="101"/>
      <c r="G58" s="101"/>
    </row>
    <row r="59" spans="2:8" s="80" customFormat="1">
      <c r="E59" s="101"/>
      <c r="G59" s="101"/>
    </row>
    <row r="60" spans="2:8" s="80" customFormat="1">
      <c r="E60" s="101"/>
      <c r="G60" s="101"/>
    </row>
    <row r="61" spans="2:8" s="80" customFormat="1">
      <c r="E61" s="101"/>
      <c r="G61" s="101"/>
    </row>
    <row r="62" spans="2:8" s="80" customFormat="1">
      <c r="E62" s="101"/>
      <c r="G62" s="101"/>
    </row>
    <row r="63" spans="2:8" s="80" customFormat="1">
      <c r="E63" s="101"/>
      <c r="G63" s="101"/>
    </row>
    <row r="64" spans="2:8" s="80" customFormat="1">
      <c r="E64" s="101"/>
      <c r="G64" s="101"/>
    </row>
    <row r="65" spans="5:7" s="80" customFormat="1">
      <c r="E65" s="101"/>
      <c r="G65" s="101"/>
    </row>
    <row r="66" spans="5:7" s="80" customFormat="1">
      <c r="E66" s="101"/>
      <c r="G66" s="101"/>
    </row>
    <row r="67" spans="5:7" s="80" customFormat="1">
      <c r="E67" s="101"/>
      <c r="G67" s="101"/>
    </row>
    <row r="68" spans="5:7" s="80" customFormat="1">
      <c r="E68" s="101"/>
      <c r="G68" s="101"/>
    </row>
    <row r="69" spans="5:7" s="80" customFormat="1">
      <c r="E69" s="101"/>
      <c r="G69" s="101"/>
    </row>
    <row r="70" spans="5:7" s="80" customFormat="1">
      <c r="E70" s="101"/>
      <c r="G70" s="101"/>
    </row>
    <row r="71" spans="5:7" s="80" customFormat="1">
      <c r="E71" s="101"/>
      <c r="G71" s="101"/>
    </row>
    <row r="72" spans="5:7" s="80" customFormat="1">
      <c r="E72" s="101"/>
      <c r="G72" s="101"/>
    </row>
    <row r="73" spans="5:7" s="80" customFormat="1">
      <c r="E73" s="101"/>
      <c r="G73" s="101"/>
    </row>
    <row r="74" spans="5:7" s="80" customFormat="1">
      <c r="E74" s="101"/>
      <c r="G74" s="101"/>
    </row>
    <row r="75" spans="5:7" s="80" customFormat="1">
      <c r="E75" s="101"/>
      <c r="G75" s="101"/>
    </row>
    <row r="76" spans="5:7" s="80" customFormat="1">
      <c r="E76" s="101"/>
      <c r="G76" s="101"/>
    </row>
    <row r="77" spans="5:7" s="80" customFormat="1">
      <c r="E77" s="101"/>
      <c r="G77" s="101"/>
    </row>
    <row r="78" spans="5:7" s="80" customFormat="1">
      <c r="E78" s="101"/>
      <c r="G78" s="101"/>
    </row>
    <row r="79" spans="5:7" s="80" customFormat="1">
      <c r="E79" s="101"/>
      <c r="G79" s="101"/>
    </row>
    <row r="80" spans="5:7" s="80" customFormat="1">
      <c r="E80" s="101"/>
      <c r="G80" s="101"/>
    </row>
    <row r="81" spans="5:7" s="80" customFormat="1">
      <c r="E81" s="101"/>
      <c r="G81" s="101"/>
    </row>
    <row r="82" spans="5:7" s="80" customFormat="1">
      <c r="E82" s="101"/>
      <c r="G82" s="101"/>
    </row>
    <row r="83" spans="5:7" s="80" customFormat="1">
      <c r="E83" s="101"/>
      <c r="G83" s="101"/>
    </row>
    <row r="84" spans="5:7" s="80" customFormat="1">
      <c r="E84" s="101"/>
      <c r="G84" s="101"/>
    </row>
    <row r="85" spans="5:7" s="80" customFormat="1">
      <c r="E85" s="101"/>
      <c r="G85" s="101"/>
    </row>
    <row r="86" spans="5:7" s="80" customFormat="1">
      <c r="E86" s="101"/>
      <c r="G86" s="101"/>
    </row>
    <row r="87" spans="5:7" s="80" customFormat="1">
      <c r="E87" s="101"/>
      <c r="G87" s="101"/>
    </row>
    <row r="88" spans="5:7" s="80" customFormat="1">
      <c r="E88" s="101"/>
      <c r="G88" s="101"/>
    </row>
    <row r="89" spans="5:7" s="80" customFormat="1">
      <c r="E89" s="101"/>
      <c r="G89" s="101"/>
    </row>
    <row r="90" spans="5:7" s="80" customFormat="1">
      <c r="E90" s="101"/>
      <c r="G90" s="101"/>
    </row>
    <row r="91" spans="5:7" s="80" customFormat="1">
      <c r="E91" s="101"/>
      <c r="G91" s="101"/>
    </row>
    <row r="92" spans="5:7" s="80" customFormat="1">
      <c r="E92" s="101"/>
      <c r="G92" s="101"/>
    </row>
    <row r="93" spans="5:7" s="80" customFormat="1">
      <c r="E93" s="101"/>
      <c r="G93" s="101"/>
    </row>
    <row r="94" spans="5:7" s="80" customFormat="1">
      <c r="E94" s="101"/>
      <c r="G94" s="101"/>
    </row>
    <row r="95" spans="5:7" s="80" customFormat="1">
      <c r="E95" s="101"/>
      <c r="G95" s="101"/>
    </row>
    <row r="96" spans="5:7" s="80" customFormat="1">
      <c r="E96" s="101"/>
      <c r="G96" s="101"/>
    </row>
    <row r="97" spans="5:7" s="80" customFormat="1">
      <c r="E97" s="101"/>
      <c r="G97" s="101"/>
    </row>
    <row r="98" spans="5:7" s="80" customFormat="1">
      <c r="E98" s="101"/>
      <c r="G98" s="101"/>
    </row>
    <row r="99" spans="5:7" s="80" customFormat="1">
      <c r="E99" s="101"/>
      <c r="G99" s="101"/>
    </row>
    <row r="100" spans="5:7" s="80" customFormat="1">
      <c r="E100" s="101"/>
      <c r="G100" s="101"/>
    </row>
    <row r="101" spans="5:7" s="80" customFormat="1">
      <c r="E101" s="101"/>
      <c r="G101" s="101"/>
    </row>
    <row r="102" spans="5:7" s="80" customFormat="1">
      <c r="E102" s="101"/>
      <c r="G102" s="101"/>
    </row>
    <row r="103" spans="5:7" s="80" customFormat="1">
      <c r="E103" s="101"/>
      <c r="G103" s="101"/>
    </row>
    <row r="104" spans="5:7" s="80" customFormat="1">
      <c r="E104" s="101"/>
      <c r="G104" s="101"/>
    </row>
    <row r="105" spans="5:7" s="80" customFormat="1">
      <c r="E105" s="101"/>
      <c r="G105" s="101"/>
    </row>
    <row r="106" spans="5:7" s="80" customFormat="1">
      <c r="E106" s="101"/>
      <c r="G106" s="101"/>
    </row>
    <row r="107" spans="5:7" s="80" customFormat="1">
      <c r="E107" s="101"/>
      <c r="G107" s="101"/>
    </row>
    <row r="108" spans="5:7" s="80" customFormat="1">
      <c r="E108" s="101"/>
      <c r="G108" s="101"/>
    </row>
    <row r="109" spans="5:7" s="80" customFormat="1">
      <c r="E109" s="101"/>
      <c r="G109" s="101"/>
    </row>
    <row r="110" spans="5:7" s="80" customFormat="1">
      <c r="E110" s="101"/>
      <c r="G110" s="101"/>
    </row>
    <row r="111" spans="5:7" s="80" customFormat="1">
      <c r="E111" s="101"/>
      <c r="G111" s="101"/>
    </row>
    <row r="112" spans="5:7" s="80" customFormat="1">
      <c r="E112" s="101"/>
      <c r="G112" s="101"/>
    </row>
    <row r="113" spans="5:7" s="80" customFormat="1">
      <c r="E113" s="101"/>
      <c r="G113" s="101"/>
    </row>
    <row r="114" spans="5:7" s="80" customFormat="1">
      <c r="E114" s="101"/>
      <c r="G114" s="101"/>
    </row>
    <row r="115" spans="5:7" s="80" customFormat="1">
      <c r="E115" s="101"/>
      <c r="G115" s="101"/>
    </row>
    <row r="116" spans="5:7" s="80" customFormat="1">
      <c r="E116" s="101"/>
      <c r="G116" s="101"/>
    </row>
    <row r="117" spans="5:7" s="80" customFormat="1">
      <c r="E117" s="101"/>
      <c r="G117" s="101"/>
    </row>
    <row r="118" spans="5:7" s="80" customFormat="1">
      <c r="E118" s="101"/>
      <c r="G118" s="101"/>
    </row>
    <row r="119" spans="5:7" s="80" customFormat="1">
      <c r="E119" s="101"/>
      <c r="G119" s="101"/>
    </row>
    <row r="120" spans="5:7" s="80" customFormat="1">
      <c r="E120" s="101"/>
      <c r="G120" s="101"/>
    </row>
    <row r="121" spans="5:7" s="80" customFormat="1">
      <c r="E121" s="101"/>
      <c r="G121" s="101"/>
    </row>
    <row r="122" spans="5:7" s="80" customFormat="1">
      <c r="E122" s="101"/>
      <c r="G122" s="101"/>
    </row>
    <row r="123" spans="5:7" s="80" customFormat="1">
      <c r="E123" s="101"/>
      <c r="G123" s="101"/>
    </row>
    <row r="124" spans="5:7" s="80" customFormat="1">
      <c r="E124" s="101"/>
      <c r="G124" s="101"/>
    </row>
    <row r="125" spans="5:7" s="80" customFormat="1">
      <c r="E125" s="101"/>
      <c r="G125" s="101"/>
    </row>
    <row r="126" spans="5:7" s="80" customFormat="1">
      <c r="E126" s="101"/>
      <c r="G126" s="101"/>
    </row>
    <row r="127" spans="5:7" s="80" customFormat="1">
      <c r="E127" s="101"/>
      <c r="G127" s="101"/>
    </row>
    <row r="128" spans="5:7" s="80" customFormat="1">
      <c r="E128" s="101"/>
      <c r="G128" s="101"/>
    </row>
    <row r="129" spans="5:7" s="80" customFormat="1">
      <c r="E129" s="101"/>
      <c r="G129" s="101"/>
    </row>
    <row r="130" spans="5:7" s="80" customFormat="1">
      <c r="E130" s="101"/>
      <c r="G130" s="101"/>
    </row>
    <row r="131" spans="5:7" s="80" customFormat="1">
      <c r="E131" s="101"/>
      <c r="G131" s="101"/>
    </row>
    <row r="132" spans="5:7" s="80" customFormat="1">
      <c r="E132" s="101"/>
      <c r="G132" s="101"/>
    </row>
    <row r="133" spans="5:7" s="80" customFormat="1">
      <c r="E133" s="101"/>
      <c r="G133" s="101"/>
    </row>
    <row r="134" spans="5:7" s="80" customFormat="1">
      <c r="E134" s="101"/>
      <c r="G134" s="101"/>
    </row>
    <row r="135" spans="5:7" s="80" customFormat="1">
      <c r="E135" s="101"/>
      <c r="G135" s="101"/>
    </row>
    <row r="136" spans="5:7" s="80" customFormat="1">
      <c r="E136" s="101"/>
      <c r="G136" s="101"/>
    </row>
    <row r="137" spans="5:7" s="80" customFormat="1">
      <c r="E137" s="101"/>
      <c r="G137" s="101"/>
    </row>
    <row r="138" spans="5:7" s="80" customFormat="1">
      <c r="E138" s="101"/>
      <c r="G138" s="101"/>
    </row>
    <row r="139" spans="5:7" s="80" customFormat="1">
      <c r="E139" s="101"/>
      <c r="G139" s="101"/>
    </row>
    <row r="140" spans="5:7" s="80" customFormat="1">
      <c r="E140" s="101"/>
      <c r="G140" s="101"/>
    </row>
    <row r="141" spans="5:7" s="80" customFormat="1">
      <c r="E141" s="101"/>
      <c r="G141" s="101"/>
    </row>
    <row r="142" spans="5:7" s="80" customFormat="1">
      <c r="E142" s="101"/>
      <c r="G142" s="101"/>
    </row>
    <row r="143" spans="5:7" s="80" customFormat="1">
      <c r="E143" s="101"/>
      <c r="G143" s="101"/>
    </row>
    <row r="144" spans="5:7" s="80" customFormat="1">
      <c r="E144" s="101"/>
      <c r="G144" s="101"/>
    </row>
    <row r="145" spans="5:7" s="80" customFormat="1">
      <c r="E145" s="101"/>
      <c r="G145" s="101"/>
    </row>
    <row r="146" spans="5:7" s="80" customFormat="1">
      <c r="E146" s="101"/>
      <c r="G146" s="101"/>
    </row>
    <row r="147" spans="5:7" s="80" customFormat="1">
      <c r="E147" s="101"/>
      <c r="G147" s="101"/>
    </row>
    <row r="148" spans="5:7" s="80" customFormat="1">
      <c r="E148" s="101"/>
      <c r="G148" s="101"/>
    </row>
    <row r="149" spans="5:7" s="80" customFormat="1">
      <c r="E149" s="101"/>
      <c r="G149" s="101"/>
    </row>
    <row r="150" spans="5:7" s="80" customFormat="1">
      <c r="E150" s="101"/>
      <c r="G150" s="101"/>
    </row>
    <row r="151" spans="5:7" s="80" customFormat="1">
      <c r="E151" s="101"/>
      <c r="G151" s="101"/>
    </row>
    <row r="152" spans="5:7" s="80" customFormat="1">
      <c r="E152" s="101"/>
      <c r="G152" s="101"/>
    </row>
    <row r="153" spans="5:7" s="80" customFormat="1">
      <c r="E153" s="101"/>
      <c r="G153" s="101"/>
    </row>
    <row r="154" spans="5:7" s="80" customFormat="1">
      <c r="E154" s="101"/>
      <c r="G154" s="101"/>
    </row>
    <row r="155" spans="5:7" s="80" customFormat="1">
      <c r="E155" s="101"/>
      <c r="G155" s="101"/>
    </row>
    <row r="156" spans="5:7" s="80" customFormat="1">
      <c r="E156" s="101"/>
      <c r="G156" s="101"/>
    </row>
    <row r="157" spans="5:7" s="80" customFormat="1">
      <c r="E157" s="101"/>
      <c r="G157" s="101"/>
    </row>
    <row r="158" spans="5:7" s="80" customFormat="1">
      <c r="E158" s="101"/>
      <c r="G158" s="101"/>
    </row>
    <row r="159" spans="5:7" s="80" customFormat="1">
      <c r="E159" s="101"/>
      <c r="G159" s="101"/>
    </row>
    <row r="160" spans="5:7" s="80" customFormat="1">
      <c r="E160" s="101"/>
      <c r="G160" s="101"/>
    </row>
    <row r="161" spans="5:7" s="80" customFormat="1">
      <c r="E161" s="101"/>
      <c r="G161" s="101"/>
    </row>
    <row r="162" spans="5:7" s="80" customFormat="1">
      <c r="E162" s="101"/>
      <c r="G162" s="101"/>
    </row>
    <row r="163" spans="5:7" s="80" customFormat="1">
      <c r="E163" s="101"/>
      <c r="G163" s="101"/>
    </row>
    <row r="164" spans="5:7" s="80" customFormat="1">
      <c r="E164" s="101"/>
      <c r="G164" s="101"/>
    </row>
    <row r="165" spans="5:7" s="80" customFormat="1">
      <c r="E165" s="101"/>
      <c r="G165" s="101"/>
    </row>
    <row r="166" spans="5:7" s="80" customFormat="1">
      <c r="E166" s="101"/>
      <c r="G166" s="101"/>
    </row>
    <row r="167" spans="5:7" s="80" customFormat="1">
      <c r="E167" s="101"/>
      <c r="G167" s="101"/>
    </row>
    <row r="168" spans="5:7" s="80" customFormat="1">
      <c r="E168" s="101"/>
      <c r="G168" s="101"/>
    </row>
    <row r="169" spans="5:7" s="80" customFormat="1">
      <c r="E169" s="101"/>
      <c r="G169" s="101"/>
    </row>
    <row r="170" spans="5:7" s="80" customFormat="1">
      <c r="E170" s="101"/>
      <c r="G170" s="101"/>
    </row>
    <row r="171" spans="5:7" s="80" customFormat="1">
      <c r="E171" s="101"/>
      <c r="G171" s="101"/>
    </row>
    <row r="172" spans="5:7" s="80" customFormat="1">
      <c r="E172" s="101"/>
      <c r="G172" s="101"/>
    </row>
    <row r="173" spans="5:7" s="80" customFormat="1">
      <c r="E173" s="101"/>
      <c r="G173" s="101"/>
    </row>
    <row r="174" spans="5:7" s="80" customFormat="1">
      <c r="E174" s="101"/>
      <c r="G174" s="101"/>
    </row>
    <row r="175" spans="5:7" s="80" customFormat="1">
      <c r="E175" s="101"/>
      <c r="G175" s="101"/>
    </row>
    <row r="176" spans="5:7" s="80" customFormat="1">
      <c r="E176" s="101"/>
      <c r="G176" s="101"/>
    </row>
    <row r="177" spans="5:7" s="80" customFormat="1">
      <c r="E177" s="101"/>
      <c r="G177" s="101"/>
    </row>
    <row r="178" spans="5:7" s="80" customFormat="1">
      <c r="E178" s="101"/>
      <c r="G178" s="101"/>
    </row>
    <row r="179" spans="5:7" s="80" customFormat="1">
      <c r="E179" s="101"/>
      <c r="G179" s="101"/>
    </row>
    <row r="180" spans="5:7" s="80" customFormat="1">
      <c r="E180" s="101"/>
      <c r="G180" s="101"/>
    </row>
    <row r="181" spans="5:7" s="80" customFormat="1">
      <c r="E181" s="101"/>
      <c r="G181" s="101"/>
    </row>
    <row r="182" spans="5:7" s="80" customFormat="1">
      <c r="E182" s="101"/>
      <c r="G182" s="101"/>
    </row>
    <row r="183" spans="5:7" s="80" customFormat="1">
      <c r="E183" s="101"/>
      <c r="G183" s="101"/>
    </row>
    <row r="184" spans="5:7" s="80" customFormat="1">
      <c r="E184" s="101"/>
      <c r="G184" s="101"/>
    </row>
    <row r="185" spans="5:7" s="80" customFormat="1">
      <c r="E185" s="101"/>
      <c r="G185" s="101"/>
    </row>
    <row r="186" spans="5:7" s="80" customFormat="1">
      <c r="E186" s="101"/>
      <c r="G186" s="101"/>
    </row>
    <row r="187" spans="5:7" s="80" customFormat="1">
      <c r="E187" s="101"/>
      <c r="G187" s="101"/>
    </row>
    <row r="188" spans="5:7" s="80" customFormat="1">
      <c r="E188" s="101"/>
      <c r="G188" s="101"/>
    </row>
    <row r="189" spans="5:7" s="80" customFormat="1">
      <c r="E189" s="101"/>
      <c r="G189" s="101"/>
    </row>
    <row r="190" spans="5:7" s="80" customFormat="1">
      <c r="E190" s="101"/>
      <c r="G190" s="101"/>
    </row>
    <row r="191" spans="5:7" s="80" customFormat="1">
      <c r="E191" s="101"/>
      <c r="G191" s="101"/>
    </row>
    <row r="192" spans="5:7" s="80" customFormat="1">
      <c r="E192" s="101"/>
      <c r="G192" s="101"/>
    </row>
    <row r="193" spans="5:7" s="80" customFormat="1">
      <c r="E193" s="101"/>
      <c r="G193" s="101"/>
    </row>
    <row r="194" spans="5:7" s="80" customFormat="1">
      <c r="E194" s="101"/>
      <c r="G194" s="101"/>
    </row>
    <row r="195" spans="5:7" s="80" customFormat="1">
      <c r="E195" s="101"/>
      <c r="G195" s="101"/>
    </row>
  </sheetData>
  <mergeCells count="7">
    <mergeCell ref="H2:H3"/>
    <mergeCell ref="G2:G3"/>
    <mergeCell ref="B2:B3"/>
    <mergeCell ref="C2:C3"/>
    <mergeCell ref="D2:D3"/>
    <mergeCell ref="E2:E3"/>
    <mergeCell ref="F2:F3"/>
  </mergeCells>
  <hyperlinks>
    <hyperlink ref="B1" location="Caracterización!A1" display="Caracterización" xr:uid="{84DA0E46-D6B6-4A21-907D-8B00E2B2991F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3:S27"/>
  <sheetViews>
    <sheetView workbookViewId="0">
      <selection activeCell="M30" sqref="M30"/>
    </sheetView>
  </sheetViews>
  <sheetFormatPr baseColWidth="10" defaultRowHeight="14.5"/>
  <cols>
    <col min="1" max="1" width="17.54296875" customWidth="1"/>
    <col min="2" max="2" width="22.453125" bestFit="1" customWidth="1"/>
    <col min="3" max="17" width="12" customWidth="1"/>
    <col min="18" max="18" width="11" customWidth="1"/>
    <col min="19" max="19" width="12.54296875" bestFit="1" customWidth="1"/>
  </cols>
  <sheetData>
    <row r="3" spans="1:19">
      <c r="A3" s="4" t="s">
        <v>36</v>
      </c>
      <c r="B3" s="4" t="s">
        <v>38</v>
      </c>
    </row>
    <row r="4" spans="1:19">
      <c r="A4" s="4" t="s">
        <v>35</v>
      </c>
      <c r="B4">
        <v>2005</v>
      </c>
      <c r="C4">
        <v>2006</v>
      </c>
      <c r="D4">
        <v>2007</v>
      </c>
      <c r="E4">
        <v>2008</v>
      </c>
      <c r="F4">
        <v>2009</v>
      </c>
      <c r="G4">
        <v>2010</v>
      </c>
      <c r="H4">
        <v>2011</v>
      </c>
      <c r="I4">
        <v>2012</v>
      </c>
      <c r="J4">
        <v>2013</v>
      </c>
      <c r="K4">
        <v>2014</v>
      </c>
      <c r="L4">
        <v>2015</v>
      </c>
      <c r="M4">
        <v>2016</v>
      </c>
      <c r="N4">
        <v>2017</v>
      </c>
      <c r="O4">
        <v>2018</v>
      </c>
      <c r="P4">
        <v>2019</v>
      </c>
      <c r="Q4" t="s">
        <v>49</v>
      </c>
      <c r="R4" t="s">
        <v>60</v>
      </c>
      <c r="S4" t="s">
        <v>37</v>
      </c>
    </row>
    <row r="5" spans="1:19">
      <c r="A5" s="5" t="s">
        <v>91</v>
      </c>
      <c r="B5">
        <v>0.85543199315654406</v>
      </c>
      <c r="C5">
        <v>0.94909404659188956</v>
      </c>
      <c r="D5">
        <v>1.0162601626016259</v>
      </c>
      <c r="E5">
        <v>1.0853622763273687</v>
      </c>
      <c r="F5">
        <v>1.0824436536180309</v>
      </c>
      <c r="G5">
        <v>1.1097780443911218</v>
      </c>
      <c r="H5">
        <v>1.3042159538974827</v>
      </c>
      <c r="I5">
        <v>1.3829133374308542</v>
      </c>
      <c r="J5">
        <v>1.3210445468509986</v>
      </c>
      <c r="K5">
        <v>1.3843521543008244</v>
      </c>
      <c r="L5">
        <v>1.3560391043834754</v>
      </c>
      <c r="M5">
        <v>1.4522821576763485</v>
      </c>
      <c r="N5">
        <v>1.477992528828975</v>
      </c>
      <c r="O5">
        <v>1.3967841481240866</v>
      </c>
      <c r="P5">
        <v>1.3506835776643058</v>
      </c>
      <c r="Q5">
        <v>0.818166638837869</v>
      </c>
      <c r="S5">
        <v>19.342844324681803</v>
      </c>
    </row>
    <row r="6" spans="1:19">
      <c r="A6" s="5" t="s">
        <v>92</v>
      </c>
      <c r="B6">
        <v>6.7009105766985755</v>
      </c>
      <c r="C6">
        <v>6.6423043852106627</v>
      </c>
      <c r="D6">
        <v>7.5489067894131177</v>
      </c>
      <c r="E6">
        <v>8.3037021543610123</v>
      </c>
      <c r="F6">
        <v>7.4435836982148871</v>
      </c>
      <c r="G6">
        <v>8.0625956795373366</v>
      </c>
      <c r="H6">
        <v>7.8752107925801003</v>
      </c>
      <c r="I6">
        <v>8.1257982120051082</v>
      </c>
      <c r="J6">
        <v>8.9135108318174296</v>
      </c>
      <c r="K6">
        <v>9.3863471314451701</v>
      </c>
      <c r="L6">
        <v>9.0131441685791778</v>
      </c>
      <c r="M6">
        <v>8.8768115942028984</v>
      </c>
      <c r="N6">
        <v>8.9764513872697602</v>
      </c>
      <c r="O6">
        <v>9.7590073968026729</v>
      </c>
      <c r="P6">
        <v>11.025912215758858</v>
      </c>
      <c r="Q6">
        <v>12.3328864447087</v>
      </c>
      <c r="S6">
        <v>138.98708345860547</v>
      </c>
    </row>
    <row r="7" spans="1:19">
      <c r="A7" s="5" t="s">
        <v>93</v>
      </c>
      <c r="B7">
        <v>11.66393293238564</v>
      </c>
      <c r="C7">
        <v>11.332941867293012</v>
      </c>
      <c r="D7">
        <v>12.5</v>
      </c>
      <c r="E7">
        <v>11.417950079660116</v>
      </c>
      <c r="F7">
        <v>10.9717868338558</v>
      </c>
      <c r="G7">
        <v>12.238805970149254</v>
      </c>
      <c r="H7">
        <v>12.880833011955264</v>
      </c>
      <c r="I7">
        <v>12.706573632023504</v>
      </c>
      <c r="J7">
        <v>13.08211873444721</v>
      </c>
      <c r="K7">
        <v>13.525665043087297</v>
      </c>
      <c r="L7">
        <v>15.240863787375417</v>
      </c>
      <c r="M7">
        <v>15.766423357664234</v>
      </c>
      <c r="N7">
        <v>14.899713467048711</v>
      </c>
      <c r="O7">
        <v>13.896218117854001</v>
      </c>
      <c r="P7">
        <v>13.663282571912013</v>
      </c>
      <c r="Q7">
        <v>13.564969062351301</v>
      </c>
      <c r="S7">
        <v>209.3520784690628</v>
      </c>
    </row>
    <row r="8" spans="1:19">
      <c r="A8" s="5" t="s">
        <v>60</v>
      </c>
    </row>
    <row r="9" spans="1:19">
      <c r="A9" s="5" t="s">
        <v>37</v>
      </c>
      <c r="B9">
        <v>19.22027550224076</v>
      </c>
      <c r="C9">
        <v>18.924340299095565</v>
      </c>
      <c r="D9">
        <v>21.065166952014742</v>
      </c>
      <c r="E9">
        <v>20.807014510348495</v>
      </c>
      <c r="F9">
        <v>19.497814185688718</v>
      </c>
      <c r="G9">
        <v>21.411179694077713</v>
      </c>
      <c r="H9">
        <v>22.060259758432849</v>
      </c>
      <c r="I9">
        <v>22.215285181459464</v>
      </c>
      <c r="J9">
        <v>23.316674113115639</v>
      </c>
      <c r="K9">
        <v>24.296364328833292</v>
      </c>
      <c r="L9">
        <v>25.610047060338069</v>
      </c>
      <c r="M9">
        <v>26.095517109543479</v>
      </c>
      <c r="N9">
        <v>25.354157383147445</v>
      </c>
      <c r="O9">
        <v>25.052009662780762</v>
      </c>
      <c r="P9">
        <v>26.039878365335177</v>
      </c>
      <c r="Q9">
        <v>26.71602214589787</v>
      </c>
      <c r="S9">
        <v>367.68200625235011</v>
      </c>
    </row>
    <row r="13" spans="1:19" ht="15">
      <c r="A13" s="46" t="s">
        <v>94</v>
      </c>
      <c r="B13" s="47">
        <v>2005</v>
      </c>
      <c r="C13" s="47">
        <v>2006</v>
      </c>
      <c r="D13" s="47">
        <v>2007</v>
      </c>
      <c r="E13" s="47">
        <v>2008</v>
      </c>
      <c r="F13" s="47">
        <v>2009</v>
      </c>
      <c r="G13" s="47">
        <v>2010</v>
      </c>
      <c r="H13" s="47">
        <v>2011</v>
      </c>
      <c r="I13" s="47">
        <v>2012</v>
      </c>
      <c r="J13" s="47">
        <v>2013</v>
      </c>
      <c r="K13" s="47">
        <v>2014</v>
      </c>
      <c r="L13" s="47">
        <v>2015</v>
      </c>
      <c r="M13" s="47">
        <v>2016</v>
      </c>
      <c r="N13" s="47">
        <v>2017</v>
      </c>
      <c r="O13" s="47">
        <v>2018</v>
      </c>
      <c r="P13" s="47">
        <v>2019</v>
      </c>
      <c r="Q13" s="48" t="s">
        <v>95</v>
      </c>
    </row>
    <row r="14" spans="1:19" ht="15">
      <c r="A14" s="49" t="s">
        <v>96</v>
      </c>
      <c r="B14" s="53">
        <v>0.85543199315654406</v>
      </c>
      <c r="C14" s="53">
        <v>0.94909404659188956</v>
      </c>
      <c r="D14" s="53">
        <v>1.0162601626016259</v>
      </c>
      <c r="E14" s="53">
        <v>1.0853622763273687</v>
      </c>
      <c r="F14" s="53">
        <v>1.0824436536180309</v>
      </c>
      <c r="G14" s="53">
        <v>1.1097780443911218</v>
      </c>
      <c r="H14" s="53">
        <v>1.3042159538974827</v>
      </c>
      <c r="I14" s="53">
        <v>1.3829133374308542</v>
      </c>
      <c r="J14" s="53">
        <v>1.3210445468509986</v>
      </c>
      <c r="K14" s="53">
        <v>1.3843521543008244</v>
      </c>
      <c r="L14" s="53">
        <v>1.3560391043834754</v>
      </c>
      <c r="M14" s="53">
        <v>1.4522821576763485</v>
      </c>
      <c r="N14" s="53">
        <v>1.477992528828975</v>
      </c>
      <c r="O14" s="53">
        <v>1.3967841481240866</v>
      </c>
      <c r="P14" s="53">
        <v>1.3506835776643058</v>
      </c>
      <c r="Q14" s="54">
        <v>0.818166638837869</v>
      </c>
    </row>
    <row r="15" spans="1:19" ht="15">
      <c r="A15" s="50" t="s">
        <v>97</v>
      </c>
      <c r="B15" s="55">
        <v>6.7009105766985755</v>
      </c>
      <c r="C15" s="55">
        <v>6.6423043852106627</v>
      </c>
      <c r="D15" s="55">
        <v>7.5489067894131177</v>
      </c>
      <c r="E15" s="55">
        <v>8.3037021543610123</v>
      </c>
      <c r="F15" s="55">
        <v>7.4435836982148871</v>
      </c>
      <c r="G15" s="55">
        <v>8.0625956795373366</v>
      </c>
      <c r="H15" s="55">
        <v>7.8752107925801003</v>
      </c>
      <c r="I15" s="55">
        <v>8.1257982120051082</v>
      </c>
      <c r="J15" s="55">
        <v>8.9135108318174296</v>
      </c>
      <c r="K15" s="55">
        <v>9.3863471314451701</v>
      </c>
      <c r="L15" s="55">
        <v>9.0131441685791778</v>
      </c>
      <c r="M15" s="55">
        <v>8.8768115942028984</v>
      </c>
      <c r="N15" s="55">
        <v>8.9764513872697602</v>
      </c>
      <c r="O15" s="55">
        <v>9.7590073968026729</v>
      </c>
      <c r="P15" s="55">
        <v>11.025912215758858</v>
      </c>
      <c r="Q15" s="56">
        <v>12.3328864447087</v>
      </c>
    </row>
    <row r="16" spans="1:19" ht="15">
      <c r="A16" s="51" t="s">
        <v>93</v>
      </c>
      <c r="B16" s="57">
        <v>11.66393293238564</v>
      </c>
      <c r="C16" s="57">
        <v>11.332941867293012</v>
      </c>
      <c r="D16" s="57">
        <v>12.5</v>
      </c>
      <c r="E16" s="57">
        <v>11.417950079660116</v>
      </c>
      <c r="F16" s="57">
        <v>10.9717868338558</v>
      </c>
      <c r="G16" s="57">
        <v>12.238805970149254</v>
      </c>
      <c r="H16" s="57">
        <v>12.880833011955264</v>
      </c>
      <c r="I16" s="57">
        <v>12.706573632023504</v>
      </c>
      <c r="J16" s="57">
        <v>13.08211873444721</v>
      </c>
      <c r="K16" s="57">
        <v>13.525665043087297</v>
      </c>
      <c r="L16" s="57">
        <v>15.240863787375417</v>
      </c>
      <c r="M16" s="57">
        <v>15.766423357664234</v>
      </c>
      <c r="N16" s="57">
        <v>14.899713467048711</v>
      </c>
      <c r="O16" s="57">
        <v>13.896218117854001</v>
      </c>
      <c r="P16" s="57">
        <v>13.663282571912013</v>
      </c>
      <c r="Q16" s="58">
        <v>13.564969062351301</v>
      </c>
    </row>
    <row r="20" spans="1:17">
      <c r="A20" s="5" t="s">
        <v>91</v>
      </c>
      <c r="B20">
        <v>0.85543199315654406</v>
      </c>
      <c r="C20">
        <v>0.94909404659188956</v>
      </c>
      <c r="D20">
        <v>1.0162601626016259</v>
      </c>
      <c r="E20">
        <v>1.0853622763273687</v>
      </c>
      <c r="F20">
        <v>1.0824436536180309</v>
      </c>
      <c r="G20">
        <v>1.1097780443911218</v>
      </c>
      <c r="H20">
        <v>1.3042159538974827</v>
      </c>
      <c r="I20">
        <v>1.3829133374308542</v>
      </c>
      <c r="J20">
        <v>1.3210445468509986</v>
      </c>
      <c r="K20">
        <v>1.3843521543008244</v>
      </c>
      <c r="L20">
        <v>1.3560391043834754</v>
      </c>
      <c r="M20">
        <v>1.4522821576763485</v>
      </c>
      <c r="N20">
        <v>1.477992528828975</v>
      </c>
      <c r="O20">
        <v>1.3967841481240866</v>
      </c>
      <c r="P20">
        <v>1.3506835776643058</v>
      </c>
      <c r="Q20">
        <v>0.818166638837869</v>
      </c>
    </row>
    <row r="21" spans="1:17">
      <c r="A21" s="5" t="s">
        <v>92</v>
      </c>
      <c r="B21">
        <v>6.7009105766985755</v>
      </c>
      <c r="C21">
        <v>6.6423043852106627</v>
      </c>
      <c r="D21">
        <v>7.5489067894131177</v>
      </c>
      <c r="E21">
        <v>8.3037021543610123</v>
      </c>
      <c r="F21">
        <v>7.4435836982148871</v>
      </c>
      <c r="G21">
        <v>8.0625956795373366</v>
      </c>
      <c r="H21">
        <v>7.8752107925801003</v>
      </c>
      <c r="I21">
        <v>8.1257982120051082</v>
      </c>
      <c r="J21">
        <v>8.9135108318174296</v>
      </c>
      <c r="K21">
        <v>9.3863471314451701</v>
      </c>
      <c r="L21">
        <v>9.0131441685791778</v>
      </c>
      <c r="M21">
        <v>8.8768115942028984</v>
      </c>
      <c r="N21">
        <v>8.9764513872697602</v>
      </c>
      <c r="O21">
        <v>9.7590073968026729</v>
      </c>
      <c r="P21">
        <v>11.025912215758858</v>
      </c>
      <c r="Q21">
        <v>12.3328864447087</v>
      </c>
    </row>
    <row r="22" spans="1:17">
      <c r="A22" s="5" t="s">
        <v>93</v>
      </c>
      <c r="B22">
        <v>11.66393293238564</v>
      </c>
      <c r="C22">
        <v>11.332941867293012</v>
      </c>
      <c r="D22">
        <v>12.5</v>
      </c>
      <c r="E22">
        <v>11.417950079660116</v>
      </c>
      <c r="F22">
        <v>10.9717868338558</v>
      </c>
      <c r="G22">
        <v>12.238805970149254</v>
      </c>
      <c r="H22">
        <v>12.880833011955264</v>
      </c>
      <c r="I22">
        <v>12.706573632023504</v>
      </c>
      <c r="J22">
        <v>13.08211873444721</v>
      </c>
      <c r="K22">
        <v>13.525665043087297</v>
      </c>
      <c r="L22">
        <v>15.240863787375417</v>
      </c>
      <c r="M22">
        <v>15.766423357664234</v>
      </c>
      <c r="N22">
        <v>14.899713467048711</v>
      </c>
      <c r="O22">
        <v>13.896218117854001</v>
      </c>
      <c r="P22">
        <v>13.663282571912013</v>
      </c>
      <c r="Q22">
        <v>13.564969062351301</v>
      </c>
    </row>
    <row r="25" spans="1:17">
      <c r="A25" s="5" t="s">
        <v>91</v>
      </c>
      <c r="B25" s="59">
        <f>+B14-B20</f>
        <v>0</v>
      </c>
      <c r="C25" s="59">
        <f t="shared" ref="C25:Q25" si="0">+C14-C20</f>
        <v>0</v>
      </c>
      <c r="D25" s="59">
        <f t="shared" si="0"/>
        <v>0</v>
      </c>
      <c r="E25" s="59">
        <f t="shared" si="0"/>
        <v>0</v>
      </c>
      <c r="F25" s="59">
        <f t="shared" si="0"/>
        <v>0</v>
      </c>
      <c r="G25" s="59">
        <f t="shared" si="0"/>
        <v>0</v>
      </c>
      <c r="H25" s="59">
        <f t="shared" si="0"/>
        <v>0</v>
      </c>
      <c r="I25" s="59">
        <f t="shared" si="0"/>
        <v>0</v>
      </c>
      <c r="J25" s="59">
        <f t="shared" si="0"/>
        <v>0</v>
      </c>
      <c r="K25" s="59">
        <f t="shared" si="0"/>
        <v>0</v>
      </c>
      <c r="L25" s="59">
        <f t="shared" si="0"/>
        <v>0</v>
      </c>
      <c r="M25" s="59">
        <f t="shared" si="0"/>
        <v>0</v>
      </c>
      <c r="N25" s="59">
        <f t="shared" si="0"/>
        <v>0</v>
      </c>
      <c r="O25" s="59">
        <f t="shared" si="0"/>
        <v>0</v>
      </c>
      <c r="P25" s="59">
        <f t="shared" si="0"/>
        <v>0</v>
      </c>
      <c r="Q25" s="59">
        <f t="shared" si="0"/>
        <v>0</v>
      </c>
    </row>
    <row r="26" spans="1:17">
      <c r="A26" s="5" t="s">
        <v>92</v>
      </c>
      <c r="B26" s="59">
        <f t="shared" ref="B26:Q27" si="1">+B15-B21</f>
        <v>0</v>
      </c>
      <c r="C26" s="59">
        <f t="shared" si="1"/>
        <v>0</v>
      </c>
      <c r="D26" s="59">
        <f t="shared" si="1"/>
        <v>0</v>
      </c>
      <c r="E26" s="59">
        <f t="shared" si="1"/>
        <v>0</v>
      </c>
      <c r="F26" s="59">
        <f t="shared" si="1"/>
        <v>0</v>
      </c>
      <c r="G26" s="59">
        <f t="shared" si="1"/>
        <v>0</v>
      </c>
      <c r="H26" s="59">
        <f t="shared" si="1"/>
        <v>0</v>
      </c>
      <c r="I26" s="59">
        <f t="shared" si="1"/>
        <v>0</v>
      </c>
      <c r="J26" s="59">
        <f t="shared" si="1"/>
        <v>0</v>
      </c>
      <c r="K26" s="59">
        <f t="shared" si="1"/>
        <v>0</v>
      </c>
      <c r="L26" s="59">
        <f t="shared" si="1"/>
        <v>0</v>
      </c>
      <c r="M26" s="59">
        <f t="shared" si="1"/>
        <v>0</v>
      </c>
      <c r="N26" s="59">
        <f t="shared" si="1"/>
        <v>0</v>
      </c>
      <c r="O26" s="59">
        <f t="shared" si="1"/>
        <v>0</v>
      </c>
      <c r="P26" s="59">
        <f t="shared" si="1"/>
        <v>0</v>
      </c>
      <c r="Q26" s="59">
        <f t="shared" si="1"/>
        <v>0</v>
      </c>
    </row>
    <row r="27" spans="1:17">
      <c r="A27" s="5" t="s">
        <v>93</v>
      </c>
      <c r="B27" s="59">
        <f t="shared" si="1"/>
        <v>0</v>
      </c>
      <c r="C27" s="59">
        <f t="shared" si="1"/>
        <v>0</v>
      </c>
      <c r="D27" s="59">
        <f t="shared" si="1"/>
        <v>0</v>
      </c>
      <c r="E27" s="59">
        <f t="shared" si="1"/>
        <v>0</v>
      </c>
      <c r="F27" s="59">
        <f t="shared" si="1"/>
        <v>0</v>
      </c>
      <c r="G27" s="59">
        <f t="shared" si="1"/>
        <v>0</v>
      </c>
      <c r="H27" s="59">
        <f t="shared" si="1"/>
        <v>0</v>
      </c>
      <c r="I27" s="59">
        <f t="shared" si="1"/>
        <v>0</v>
      </c>
      <c r="J27" s="59">
        <f t="shared" si="1"/>
        <v>0</v>
      </c>
      <c r="K27" s="59">
        <f t="shared" si="1"/>
        <v>0</v>
      </c>
      <c r="L27" s="59">
        <f t="shared" si="1"/>
        <v>0</v>
      </c>
      <c r="M27" s="59">
        <f t="shared" si="1"/>
        <v>0</v>
      </c>
      <c r="N27" s="59">
        <f t="shared" si="1"/>
        <v>0</v>
      </c>
      <c r="O27" s="59">
        <f t="shared" si="1"/>
        <v>0</v>
      </c>
      <c r="P27" s="59">
        <f t="shared" si="1"/>
        <v>0</v>
      </c>
      <c r="Q27" s="59">
        <f t="shared" si="1"/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Z366"/>
  <sheetViews>
    <sheetView zoomScaleNormal="100" workbookViewId="0">
      <pane xSplit="2" ySplit="3" topLeftCell="C4" activePane="bottomRight" state="frozen"/>
      <selection activeCell="C12" sqref="C12"/>
      <selection pane="topRight" activeCell="C12" sqref="C12"/>
      <selection pane="bottomLeft" activeCell="C12" sqref="C12"/>
      <selection pane="bottomRight" activeCell="C4" sqref="C4"/>
    </sheetView>
  </sheetViews>
  <sheetFormatPr baseColWidth="10" defaultColWidth="10.81640625" defaultRowHeight="14"/>
  <cols>
    <col min="1" max="1" width="5.1796875" style="80" customWidth="1"/>
    <col min="2" max="2" width="13.81640625" style="70" customWidth="1"/>
    <col min="3" max="3" width="47.453125" style="70" customWidth="1"/>
    <col min="4" max="4" width="18.453125" style="70" customWidth="1"/>
    <col min="5" max="5" width="46.54296875" style="116" customWidth="1"/>
    <col min="6" max="6" width="31.1796875" style="70" customWidth="1"/>
    <col min="7" max="7" width="26.81640625" style="70" customWidth="1"/>
    <col min="8" max="8" width="25.453125" style="70" customWidth="1"/>
    <col min="9" max="52" width="10.81640625" style="80"/>
    <col min="53" max="16384" width="10.81640625" style="70"/>
  </cols>
  <sheetData>
    <row r="1" spans="2:8" s="80" customFormat="1">
      <c r="B1" s="79" t="s">
        <v>135</v>
      </c>
      <c r="E1" s="101"/>
    </row>
    <row r="2" spans="2:8" ht="16.5" customHeight="1">
      <c r="B2" s="230" t="s">
        <v>28</v>
      </c>
      <c r="C2" s="230" t="s">
        <v>0</v>
      </c>
      <c r="D2" s="230" t="s">
        <v>29</v>
      </c>
      <c r="E2" s="230" t="s">
        <v>30</v>
      </c>
      <c r="F2" s="230" t="s">
        <v>39</v>
      </c>
      <c r="G2" s="228" t="s">
        <v>109</v>
      </c>
      <c r="H2" s="230" t="s">
        <v>31</v>
      </c>
    </row>
    <row r="3" spans="2:8" ht="16.5" customHeight="1">
      <c r="B3" s="230"/>
      <c r="C3" s="230"/>
      <c r="D3" s="230"/>
      <c r="E3" s="230"/>
      <c r="F3" s="230"/>
      <c r="G3" s="229"/>
      <c r="H3" s="230"/>
    </row>
    <row r="4" spans="2:8">
      <c r="B4" s="71" t="s">
        <v>44</v>
      </c>
      <c r="C4" s="71" t="s">
        <v>99</v>
      </c>
      <c r="D4" s="81">
        <v>2005</v>
      </c>
      <c r="E4" s="71"/>
      <c r="F4" s="71" t="s">
        <v>91</v>
      </c>
      <c r="G4" s="81" t="s">
        <v>112</v>
      </c>
      <c r="H4" s="192">
        <v>-0.85543199315654406</v>
      </c>
    </row>
    <row r="5" spans="2:8">
      <c r="B5" s="71" t="s">
        <v>44</v>
      </c>
      <c r="C5" s="71" t="s">
        <v>99</v>
      </c>
      <c r="D5" s="81">
        <v>2005</v>
      </c>
      <c r="E5" s="71"/>
      <c r="F5" s="71" t="s">
        <v>92</v>
      </c>
      <c r="G5" s="81" t="s">
        <v>112</v>
      </c>
      <c r="H5" s="192">
        <v>-4.5845272206303722</v>
      </c>
    </row>
    <row r="6" spans="2:8">
      <c r="B6" s="71" t="s">
        <v>44</v>
      </c>
      <c r="C6" s="71" t="s">
        <v>99</v>
      </c>
      <c r="D6" s="81">
        <v>2005</v>
      </c>
      <c r="E6" s="71"/>
      <c r="F6" s="71" t="s">
        <v>93</v>
      </c>
      <c r="G6" s="81" t="s">
        <v>112</v>
      </c>
      <c r="H6" s="192">
        <v>-1.5572105619498984</v>
      </c>
    </row>
    <row r="7" spans="2:8">
      <c r="B7" s="71" t="s">
        <v>44</v>
      </c>
      <c r="C7" s="71" t="s">
        <v>99</v>
      </c>
      <c r="D7" s="81">
        <v>2006</v>
      </c>
      <c r="E7" s="71"/>
      <c r="F7" s="71" t="s">
        <v>91</v>
      </c>
      <c r="G7" s="81" t="s">
        <v>112</v>
      </c>
      <c r="H7" s="192">
        <v>-0.94909404659188956</v>
      </c>
    </row>
    <row r="8" spans="2:8">
      <c r="B8" s="71" t="s">
        <v>44</v>
      </c>
      <c r="C8" s="71" t="s">
        <v>99</v>
      </c>
      <c r="D8" s="81">
        <v>2006</v>
      </c>
      <c r="E8" s="71"/>
      <c r="F8" s="71" t="s">
        <v>92</v>
      </c>
      <c r="G8" s="81" t="s">
        <v>112</v>
      </c>
      <c r="H8" s="192">
        <v>8.6836836836836842</v>
      </c>
    </row>
    <row r="9" spans="2:8">
      <c r="B9" s="71" t="s">
        <v>44</v>
      </c>
      <c r="C9" s="71" t="s">
        <v>99</v>
      </c>
      <c r="D9" s="81">
        <v>2006</v>
      </c>
      <c r="E9" s="71"/>
      <c r="F9" s="71" t="s">
        <v>93</v>
      </c>
      <c r="G9" s="81" t="s">
        <v>112</v>
      </c>
      <c r="H9" s="192">
        <v>3.8514442916093539</v>
      </c>
    </row>
    <row r="10" spans="2:8">
      <c r="B10" s="71" t="s">
        <v>44</v>
      </c>
      <c r="C10" s="71" t="s">
        <v>99</v>
      </c>
      <c r="D10" s="81">
        <v>2007</v>
      </c>
      <c r="E10" s="71"/>
      <c r="F10" s="71" t="s">
        <v>91</v>
      </c>
      <c r="G10" s="81" t="s">
        <v>112</v>
      </c>
      <c r="H10" s="192">
        <v>-1.0162601626016259</v>
      </c>
    </row>
    <row r="11" spans="2:8">
      <c r="B11" s="71" t="s">
        <v>44</v>
      </c>
      <c r="C11" s="71" t="s">
        <v>99</v>
      </c>
      <c r="D11" s="81">
        <v>2007</v>
      </c>
      <c r="E11" s="71"/>
      <c r="F11" s="71" t="s">
        <v>92</v>
      </c>
      <c r="G11" s="81" t="s">
        <v>112</v>
      </c>
      <c r="H11" s="192">
        <v>-13.746258346764909</v>
      </c>
    </row>
    <row r="12" spans="2:8">
      <c r="B12" s="71" t="s">
        <v>44</v>
      </c>
      <c r="C12" s="71" t="s">
        <v>99</v>
      </c>
      <c r="D12" s="81">
        <v>2007</v>
      </c>
      <c r="E12" s="71"/>
      <c r="F12" s="71" t="s">
        <v>93</v>
      </c>
      <c r="G12" s="81" t="s">
        <v>112</v>
      </c>
      <c r="H12" s="192">
        <v>-10.066225165562914</v>
      </c>
    </row>
    <row r="13" spans="2:8">
      <c r="B13" s="71" t="s">
        <v>44</v>
      </c>
      <c r="C13" s="71" t="s">
        <v>99</v>
      </c>
      <c r="D13" s="81">
        <v>2008</v>
      </c>
      <c r="E13" s="71"/>
      <c r="F13" s="71" t="s">
        <v>91</v>
      </c>
      <c r="G13" s="81" t="s">
        <v>112</v>
      </c>
      <c r="H13" s="192">
        <v>-1.0853622763273687</v>
      </c>
    </row>
    <row r="14" spans="2:8">
      <c r="B14" s="71" t="s">
        <v>44</v>
      </c>
      <c r="C14" s="71" t="s">
        <v>99</v>
      </c>
      <c r="D14" s="81">
        <v>2008</v>
      </c>
      <c r="E14" s="71"/>
      <c r="F14" s="71" t="s">
        <v>92</v>
      </c>
      <c r="G14" s="81" t="s">
        <v>112</v>
      </c>
      <c r="H14" s="192">
        <v>17.031500266951415</v>
      </c>
    </row>
    <row r="15" spans="2:8">
      <c r="B15" s="71" t="s">
        <v>44</v>
      </c>
      <c r="C15" s="71" t="s">
        <v>99</v>
      </c>
      <c r="D15" s="81">
        <v>2008</v>
      </c>
      <c r="E15" s="71"/>
      <c r="F15" s="71" t="s">
        <v>93</v>
      </c>
      <c r="G15" s="81" t="s">
        <v>112</v>
      </c>
      <c r="H15" s="192">
        <v>22.827687776141385</v>
      </c>
    </row>
    <row r="16" spans="2:8">
      <c r="B16" s="71" t="s">
        <v>44</v>
      </c>
      <c r="C16" s="71" t="s">
        <v>99</v>
      </c>
      <c r="D16" s="81">
        <v>2009</v>
      </c>
      <c r="E16" s="71"/>
      <c r="F16" s="71" t="s">
        <v>91</v>
      </c>
      <c r="G16" s="81" t="s">
        <v>112</v>
      </c>
      <c r="H16" s="192">
        <v>-1.1269276393831553</v>
      </c>
    </row>
    <row r="17" spans="2:8">
      <c r="B17" s="71" t="s">
        <v>44</v>
      </c>
      <c r="C17" s="71" t="s">
        <v>99</v>
      </c>
      <c r="D17" s="81">
        <v>2009</v>
      </c>
      <c r="E17" s="71"/>
      <c r="F17" s="71" t="s">
        <v>92</v>
      </c>
      <c r="G17" s="81" t="s">
        <v>112</v>
      </c>
      <c r="H17" s="192">
        <v>8.0520072992700733</v>
      </c>
    </row>
    <row r="18" spans="2:8">
      <c r="B18" s="71" t="s">
        <v>44</v>
      </c>
      <c r="C18" s="71" t="s">
        <v>99</v>
      </c>
      <c r="D18" s="81">
        <v>2009</v>
      </c>
      <c r="E18" s="71"/>
      <c r="F18" s="71" t="s">
        <v>93</v>
      </c>
      <c r="G18" s="81" t="s">
        <v>112</v>
      </c>
      <c r="H18" s="192">
        <v>19.18465227817746</v>
      </c>
    </row>
    <row r="19" spans="2:8">
      <c r="B19" s="71" t="s">
        <v>44</v>
      </c>
      <c r="C19" s="71" t="s">
        <v>99</v>
      </c>
      <c r="D19" s="81">
        <v>2010</v>
      </c>
      <c r="E19" s="71"/>
      <c r="F19" s="71" t="s">
        <v>91</v>
      </c>
      <c r="G19" s="81" t="s">
        <v>112</v>
      </c>
      <c r="H19" s="192">
        <v>-1.1097780443911218</v>
      </c>
    </row>
    <row r="20" spans="2:8">
      <c r="B20" s="71" t="s">
        <v>44</v>
      </c>
      <c r="C20" s="71" t="s">
        <v>99</v>
      </c>
      <c r="D20" s="81">
        <v>2010</v>
      </c>
      <c r="E20" s="71"/>
      <c r="F20" s="71" t="s">
        <v>92</v>
      </c>
      <c r="G20" s="81" t="s">
        <v>112</v>
      </c>
      <c r="H20" s="192">
        <v>14.10175216381676</v>
      </c>
    </row>
    <row r="21" spans="2:8">
      <c r="B21" s="71" t="s">
        <v>44</v>
      </c>
      <c r="C21" s="71" t="s">
        <v>99</v>
      </c>
      <c r="D21" s="81">
        <v>2010</v>
      </c>
      <c r="E21" s="71"/>
      <c r="F21" s="71" t="s">
        <v>93</v>
      </c>
      <c r="G21" s="81" t="s">
        <v>112</v>
      </c>
      <c r="H21" s="192">
        <v>3.5211267605633805</v>
      </c>
    </row>
    <row r="22" spans="2:8">
      <c r="B22" s="71" t="s">
        <v>44</v>
      </c>
      <c r="C22" s="71" t="s">
        <v>99</v>
      </c>
      <c r="D22" s="81">
        <v>2011</v>
      </c>
      <c r="E22" s="71"/>
      <c r="F22" s="71" t="s">
        <v>91</v>
      </c>
      <c r="G22" s="81" t="s">
        <v>112</v>
      </c>
      <c r="H22" s="192">
        <v>-1.3042159538974827</v>
      </c>
    </row>
    <row r="23" spans="2:8">
      <c r="B23" s="71" t="s">
        <v>44</v>
      </c>
      <c r="C23" s="71" t="s">
        <v>99</v>
      </c>
      <c r="D23" s="81">
        <v>2011</v>
      </c>
      <c r="E23" s="71"/>
      <c r="F23" s="71" t="s">
        <v>92</v>
      </c>
      <c r="G23" s="81" t="s">
        <v>112</v>
      </c>
      <c r="H23" s="192">
        <v>1.0730804810360608</v>
      </c>
    </row>
    <row r="24" spans="2:8">
      <c r="B24" s="71" t="s">
        <v>44</v>
      </c>
      <c r="C24" s="71" t="s">
        <v>99</v>
      </c>
      <c r="D24" s="81">
        <v>2011</v>
      </c>
      <c r="E24" s="71"/>
      <c r="F24" s="71" t="s">
        <v>93</v>
      </c>
      <c r="G24" s="81" t="s">
        <v>112</v>
      </c>
      <c r="H24" s="192">
        <v>9.7667638483965007</v>
      </c>
    </row>
    <row r="25" spans="2:8">
      <c r="B25" s="71" t="s">
        <v>44</v>
      </c>
      <c r="C25" s="71" t="s">
        <v>99</v>
      </c>
      <c r="D25" s="81">
        <v>2012</v>
      </c>
      <c r="E25" s="71"/>
      <c r="F25" s="71" t="s">
        <v>91</v>
      </c>
      <c r="G25" s="81" t="s">
        <v>112</v>
      </c>
      <c r="H25" s="192">
        <v>-1.3829133374308542</v>
      </c>
    </row>
    <row r="26" spans="2:8">
      <c r="B26" s="71" t="s">
        <v>44</v>
      </c>
      <c r="C26" s="71" t="s">
        <v>99</v>
      </c>
      <c r="D26" s="81">
        <v>2012</v>
      </c>
      <c r="E26" s="71"/>
      <c r="F26" s="71" t="s">
        <v>92</v>
      </c>
      <c r="G26" s="81" t="s">
        <v>112</v>
      </c>
      <c r="H26" s="192">
        <v>4.8325096101043377</v>
      </c>
    </row>
    <row r="27" spans="2:8">
      <c r="B27" s="71" t="s">
        <v>44</v>
      </c>
      <c r="C27" s="71" t="s">
        <v>99</v>
      </c>
      <c r="D27" s="81">
        <v>2012</v>
      </c>
      <c r="E27" s="71"/>
      <c r="F27" s="71" t="s">
        <v>93</v>
      </c>
      <c r="G27" s="81" t="s">
        <v>112</v>
      </c>
      <c r="H27" s="192">
        <v>5.2235502434705623</v>
      </c>
    </row>
    <row r="28" spans="2:8">
      <c r="B28" s="71" t="s">
        <v>44</v>
      </c>
      <c r="C28" s="71" t="s">
        <v>99</v>
      </c>
      <c r="D28" s="81">
        <v>2013</v>
      </c>
      <c r="E28" s="71"/>
      <c r="F28" s="71" t="s">
        <v>91</v>
      </c>
      <c r="G28" s="81" t="s">
        <v>112</v>
      </c>
      <c r="H28" s="192">
        <v>9.348706762231225E-2</v>
      </c>
    </row>
    <row r="29" spans="2:8">
      <c r="B29" s="71" t="s">
        <v>44</v>
      </c>
      <c r="C29" s="71" t="s">
        <v>99</v>
      </c>
      <c r="D29" s="81">
        <v>2013</v>
      </c>
      <c r="E29" s="71"/>
      <c r="F29" s="71" t="s">
        <v>92</v>
      </c>
      <c r="G29" s="81" t="s">
        <v>112</v>
      </c>
      <c r="H29" s="192">
        <v>-3.823991618648507</v>
      </c>
    </row>
    <row r="30" spans="2:8">
      <c r="B30" s="71" t="s">
        <v>44</v>
      </c>
      <c r="C30" s="71" t="s">
        <v>99</v>
      </c>
      <c r="D30" s="81">
        <v>2013</v>
      </c>
      <c r="E30" s="71"/>
      <c r="F30" s="71" t="s">
        <v>93</v>
      </c>
      <c r="G30" s="81" t="s">
        <v>112</v>
      </c>
      <c r="H30" s="192">
        <v>2.860748843079512</v>
      </c>
    </row>
    <row r="31" spans="2:8">
      <c r="B31" s="71" t="s">
        <v>44</v>
      </c>
      <c r="C31" s="71" t="s">
        <v>99</v>
      </c>
      <c r="D31" s="81">
        <v>2014</v>
      </c>
      <c r="E31" s="71"/>
      <c r="F31" s="71" t="s">
        <v>91</v>
      </c>
      <c r="G31" s="81" t="s">
        <v>112</v>
      </c>
      <c r="H31" s="192">
        <v>-1.3075965130759652</v>
      </c>
    </row>
    <row r="32" spans="2:8">
      <c r="B32" s="71" t="s">
        <v>44</v>
      </c>
      <c r="C32" s="71" t="s">
        <v>99</v>
      </c>
      <c r="D32" s="81">
        <v>2014</v>
      </c>
      <c r="E32" s="71"/>
      <c r="F32" s="71" t="s">
        <v>92</v>
      </c>
      <c r="G32" s="81" t="s">
        <v>112</v>
      </c>
      <c r="H32" s="192">
        <v>-13.59840232389252</v>
      </c>
    </row>
    <row r="33" spans="2:8">
      <c r="B33" s="71" t="s">
        <v>44</v>
      </c>
      <c r="C33" s="71" t="s">
        <v>99</v>
      </c>
      <c r="D33" s="81">
        <v>2014</v>
      </c>
      <c r="E33" s="71"/>
      <c r="F33" s="71" t="s">
        <v>93</v>
      </c>
      <c r="G33" s="81" t="s">
        <v>112</v>
      </c>
      <c r="H33" s="192">
        <v>-5.6032719836400817</v>
      </c>
    </row>
    <row r="34" spans="2:8">
      <c r="B34" s="71" t="s">
        <v>44</v>
      </c>
      <c r="C34" s="71" t="s">
        <v>99</v>
      </c>
      <c r="D34" s="81">
        <v>2015</v>
      </c>
      <c r="E34" s="71"/>
      <c r="F34" s="71" t="s">
        <v>91</v>
      </c>
      <c r="G34" s="81" t="s">
        <v>112</v>
      </c>
      <c r="H34" s="192">
        <v>-1.3564668769716088</v>
      </c>
    </row>
    <row r="35" spans="2:8">
      <c r="B35" s="71" t="s">
        <v>44</v>
      </c>
      <c r="C35" s="71" t="s">
        <v>99</v>
      </c>
      <c r="D35" s="81">
        <v>2015</v>
      </c>
      <c r="E35" s="71"/>
      <c r="F35" s="71" t="s">
        <v>92</v>
      </c>
      <c r="G35" s="81" t="s">
        <v>112</v>
      </c>
      <c r="H35" s="192">
        <v>-8.363101491910065</v>
      </c>
    </row>
    <row r="36" spans="2:8">
      <c r="B36" s="71" t="s">
        <v>44</v>
      </c>
      <c r="C36" s="71" t="s">
        <v>99</v>
      </c>
      <c r="D36" s="81">
        <v>2015</v>
      </c>
      <c r="E36" s="71"/>
      <c r="F36" s="71" t="s">
        <v>93</v>
      </c>
      <c r="G36" s="81" t="s">
        <v>112</v>
      </c>
      <c r="H36" s="192">
        <v>-13.258232235701906</v>
      </c>
    </row>
    <row r="37" spans="2:8">
      <c r="B37" s="71" t="s">
        <v>44</v>
      </c>
      <c r="C37" s="71" t="s">
        <v>99</v>
      </c>
      <c r="D37" s="81">
        <v>2016</v>
      </c>
      <c r="E37" s="71"/>
      <c r="F37" s="71" t="s">
        <v>91</v>
      </c>
      <c r="G37" s="81" t="s">
        <v>112</v>
      </c>
      <c r="H37" s="192">
        <v>-1.5829868883914295</v>
      </c>
    </row>
    <row r="38" spans="2:8">
      <c r="B38" s="71" t="s">
        <v>44</v>
      </c>
      <c r="C38" s="71" t="s">
        <v>99</v>
      </c>
      <c r="D38" s="81">
        <v>2016</v>
      </c>
      <c r="E38" s="71"/>
      <c r="F38" s="71" t="s">
        <v>92</v>
      </c>
      <c r="G38" s="81" t="s">
        <v>112</v>
      </c>
      <c r="H38" s="192">
        <v>-7.7275854161889477</v>
      </c>
    </row>
    <row r="39" spans="2:8">
      <c r="B39" s="71" t="s">
        <v>44</v>
      </c>
      <c r="C39" s="71" t="s">
        <v>99</v>
      </c>
      <c r="D39" s="81">
        <v>2016</v>
      </c>
      <c r="E39" s="71"/>
      <c r="F39" s="71" t="s">
        <v>93</v>
      </c>
      <c r="G39" s="81" t="s">
        <v>112</v>
      </c>
      <c r="H39" s="192">
        <v>-16.833166833166832</v>
      </c>
    </row>
    <row r="40" spans="2:8">
      <c r="B40" s="71" t="s">
        <v>44</v>
      </c>
      <c r="C40" s="71" t="s">
        <v>99</v>
      </c>
      <c r="D40" s="81">
        <v>2017</v>
      </c>
      <c r="E40" s="71"/>
      <c r="F40" s="71" t="s">
        <v>91</v>
      </c>
      <c r="G40" s="81" t="s">
        <v>112</v>
      </c>
      <c r="H40" s="192">
        <v>-1.4459788789601948</v>
      </c>
    </row>
    <row r="41" spans="2:8">
      <c r="B41" s="71" t="s">
        <v>44</v>
      </c>
      <c r="C41" s="71" t="s">
        <v>99</v>
      </c>
      <c r="D41" s="81">
        <v>2017</v>
      </c>
      <c r="E41" s="71"/>
      <c r="F41" s="71" t="s">
        <v>92</v>
      </c>
      <c r="G41" s="81" t="s">
        <v>112</v>
      </c>
      <c r="H41" s="192">
        <v>-3.180914512922465</v>
      </c>
    </row>
    <row r="42" spans="2:8">
      <c r="B42" s="71" t="s">
        <v>44</v>
      </c>
      <c r="C42" s="71" t="s">
        <v>99</v>
      </c>
      <c r="D42" s="81">
        <v>2017</v>
      </c>
      <c r="E42" s="71"/>
      <c r="F42" s="71" t="s">
        <v>93</v>
      </c>
      <c r="G42" s="81" t="s">
        <v>112</v>
      </c>
      <c r="H42" s="192">
        <v>7.0270270270270272</v>
      </c>
    </row>
    <row r="43" spans="2:8">
      <c r="B43" s="71" t="s">
        <v>44</v>
      </c>
      <c r="C43" s="71" t="s">
        <v>99</v>
      </c>
      <c r="D43" s="81">
        <v>2018</v>
      </c>
      <c r="E43" s="71"/>
      <c r="F43" s="71" t="s">
        <v>91</v>
      </c>
      <c r="G43" s="81" t="s">
        <v>112</v>
      </c>
      <c r="H43" s="192">
        <v>8.2426640290141781E-2</v>
      </c>
    </row>
    <row r="44" spans="2:8">
      <c r="B44" s="71" t="s">
        <v>44</v>
      </c>
      <c r="C44" s="71" t="s">
        <v>99</v>
      </c>
      <c r="D44" s="81">
        <v>2018</v>
      </c>
      <c r="E44" s="71"/>
      <c r="F44" s="71" t="s">
        <v>92</v>
      </c>
      <c r="G44" s="81" t="s">
        <v>112</v>
      </c>
      <c r="H44" s="192">
        <v>-2.9260780287474333</v>
      </c>
    </row>
    <row r="45" spans="2:8">
      <c r="B45" s="71" t="s">
        <v>44</v>
      </c>
      <c r="C45" s="71" t="s">
        <v>99</v>
      </c>
      <c r="D45" s="81">
        <v>2018</v>
      </c>
      <c r="E45" s="71"/>
      <c r="F45" s="71" t="s">
        <v>93</v>
      </c>
      <c r="G45" s="81" t="s">
        <v>112</v>
      </c>
      <c r="H45" s="192">
        <v>9.8765432098765427</v>
      </c>
    </row>
    <row r="46" spans="2:8">
      <c r="B46" s="71" t="s">
        <v>44</v>
      </c>
      <c r="C46" s="71" t="s">
        <v>99</v>
      </c>
      <c r="D46" s="81">
        <v>2019</v>
      </c>
      <c r="E46" s="71"/>
      <c r="F46" s="71" t="s">
        <v>91</v>
      </c>
      <c r="G46" s="81" t="s">
        <v>112</v>
      </c>
      <c r="H46" s="192">
        <v>-1.3506835776643058</v>
      </c>
    </row>
    <row r="47" spans="2:8">
      <c r="B47" s="71" t="s">
        <v>44</v>
      </c>
      <c r="C47" s="71" t="s">
        <v>99</v>
      </c>
      <c r="D47" s="81">
        <v>2019</v>
      </c>
      <c r="E47" s="71"/>
      <c r="F47" s="71" t="s">
        <v>92</v>
      </c>
      <c r="G47" s="81" t="s">
        <v>112</v>
      </c>
      <c r="H47" s="192">
        <v>-16.367001586462191</v>
      </c>
    </row>
    <row r="48" spans="2:8">
      <c r="B48" s="71" t="s">
        <v>44</v>
      </c>
      <c r="C48" s="71" t="s">
        <v>99</v>
      </c>
      <c r="D48" s="81">
        <v>2019</v>
      </c>
      <c r="E48" s="71"/>
      <c r="F48" s="71" t="s">
        <v>93</v>
      </c>
      <c r="G48" s="81" t="s">
        <v>112</v>
      </c>
      <c r="H48" s="192">
        <v>4.2390194075587333</v>
      </c>
    </row>
    <row r="49" spans="2:8">
      <c r="B49" s="71" t="s">
        <v>44</v>
      </c>
      <c r="C49" s="71" t="s">
        <v>99</v>
      </c>
      <c r="D49" s="81" t="s">
        <v>49</v>
      </c>
      <c r="E49" s="71"/>
      <c r="F49" s="71" t="s">
        <v>91</v>
      </c>
      <c r="G49" s="81" t="s">
        <v>112</v>
      </c>
      <c r="H49" s="192">
        <v>-6.7957922858573996</v>
      </c>
    </row>
    <row r="50" spans="2:8">
      <c r="B50" s="71" t="s">
        <v>44</v>
      </c>
      <c r="C50" s="71" t="s">
        <v>99</v>
      </c>
      <c r="D50" s="81" t="s">
        <v>49</v>
      </c>
      <c r="E50" s="71"/>
      <c r="F50" s="71" t="s">
        <v>92</v>
      </c>
      <c r="G50" s="81" t="s">
        <v>112</v>
      </c>
      <c r="H50" s="192">
        <v>-6.7657287385393596</v>
      </c>
    </row>
    <row r="51" spans="2:8">
      <c r="B51" s="71" t="s">
        <v>44</v>
      </c>
      <c r="C51" s="71" t="s">
        <v>99</v>
      </c>
      <c r="D51" s="81" t="s">
        <v>49</v>
      </c>
      <c r="E51" s="71"/>
      <c r="F51" s="71" t="s">
        <v>93</v>
      </c>
      <c r="G51" s="81" t="s">
        <v>112</v>
      </c>
      <c r="H51" s="192">
        <v>-11.0240078392945</v>
      </c>
    </row>
    <row r="52" spans="2:8" s="80" customFormat="1">
      <c r="E52" s="101"/>
    </row>
    <row r="53" spans="2:8" s="80" customFormat="1">
      <c r="E53" s="101"/>
    </row>
    <row r="54" spans="2:8" s="80" customFormat="1">
      <c r="E54" s="101"/>
    </row>
    <row r="55" spans="2:8" s="80" customFormat="1">
      <c r="E55" s="101"/>
    </row>
    <row r="56" spans="2:8" s="80" customFormat="1">
      <c r="E56" s="101"/>
    </row>
    <row r="57" spans="2:8" s="80" customFormat="1">
      <c r="E57" s="101"/>
    </row>
    <row r="58" spans="2:8" s="80" customFormat="1">
      <c r="E58" s="101"/>
    </row>
    <row r="59" spans="2:8" s="80" customFormat="1">
      <c r="E59" s="101"/>
    </row>
    <row r="60" spans="2:8" s="80" customFormat="1">
      <c r="E60" s="101"/>
    </row>
    <row r="61" spans="2:8" s="80" customFormat="1">
      <c r="E61" s="101"/>
    </row>
    <row r="62" spans="2:8" s="80" customFormat="1">
      <c r="E62" s="101"/>
    </row>
    <row r="63" spans="2:8" s="80" customFormat="1">
      <c r="E63" s="101"/>
    </row>
    <row r="64" spans="2:8" s="80" customFormat="1">
      <c r="E64" s="101"/>
    </row>
    <row r="65" spans="5:5" s="80" customFormat="1">
      <c r="E65" s="101"/>
    </row>
    <row r="66" spans="5:5" s="80" customFormat="1">
      <c r="E66" s="101"/>
    </row>
    <row r="67" spans="5:5" s="80" customFormat="1">
      <c r="E67" s="101"/>
    </row>
    <row r="68" spans="5:5" s="80" customFormat="1">
      <c r="E68" s="101"/>
    </row>
    <row r="69" spans="5:5" s="80" customFormat="1">
      <c r="E69" s="101"/>
    </row>
    <row r="70" spans="5:5" s="80" customFormat="1">
      <c r="E70" s="101"/>
    </row>
    <row r="71" spans="5:5" s="80" customFormat="1">
      <c r="E71" s="101"/>
    </row>
    <row r="72" spans="5:5" s="80" customFormat="1">
      <c r="E72" s="101"/>
    </row>
    <row r="73" spans="5:5" s="80" customFormat="1">
      <c r="E73" s="101"/>
    </row>
    <row r="74" spans="5:5" s="80" customFormat="1">
      <c r="E74" s="101"/>
    </row>
    <row r="75" spans="5:5" s="80" customFormat="1">
      <c r="E75" s="101"/>
    </row>
    <row r="76" spans="5:5" s="80" customFormat="1">
      <c r="E76" s="101"/>
    </row>
    <row r="77" spans="5:5" s="80" customFormat="1">
      <c r="E77" s="101"/>
    </row>
    <row r="78" spans="5:5" s="80" customFormat="1">
      <c r="E78" s="101"/>
    </row>
    <row r="79" spans="5:5" s="80" customFormat="1">
      <c r="E79" s="101"/>
    </row>
    <row r="80" spans="5:5" s="80" customFormat="1">
      <c r="E80" s="101"/>
    </row>
    <row r="81" spans="5:5" s="80" customFormat="1">
      <c r="E81" s="101"/>
    </row>
    <row r="82" spans="5:5" s="80" customFormat="1">
      <c r="E82" s="101"/>
    </row>
    <row r="83" spans="5:5" s="80" customFormat="1">
      <c r="E83" s="101"/>
    </row>
    <row r="84" spans="5:5" s="80" customFormat="1">
      <c r="E84" s="101"/>
    </row>
    <row r="85" spans="5:5" s="80" customFormat="1">
      <c r="E85" s="101"/>
    </row>
    <row r="86" spans="5:5" s="80" customFormat="1">
      <c r="E86" s="101"/>
    </row>
    <row r="87" spans="5:5" s="80" customFormat="1">
      <c r="E87" s="101"/>
    </row>
    <row r="88" spans="5:5" s="80" customFormat="1">
      <c r="E88" s="101"/>
    </row>
    <row r="89" spans="5:5" s="80" customFormat="1">
      <c r="E89" s="101"/>
    </row>
    <row r="90" spans="5:5" s="80" customFormat="1">
      <c r="E90" s="101"/>
    </row>
    <row r="91" spans="5:5" s="80" customFormat="1">
      <c r="E91" s="101"/>
    </row>
    <row r="92" spans="5:5" s="80" customFormat="1">
      <c r="E92" s="101"/>
    </row>
    <row r="93" spans="5:5" s="80" customFormat="1">
      <c r="E93" s="101"/>
    </row>
    <row r="94" spans="5:5" s="80" customFormat="1">
      <c r="E94" s="101"/>
    </row>
    <row r="95" spans="5:5" s="80" customFormat="1">
      <c r="E95" s="101"/>
    </row>
    <row r="96" spans="5:5" s="80" customFormat="1">
      <c r="E96" s="101"/>
    </row>
    <row r="97" spans="5:5" s="80" customFormat="1">
      <c r="E97" s="101"/>
    </row>
    <row r="98" spans="5:5" s="80" customFormat="1">
      <c r="E98" s="101"/>
    </row>
    <row r="99" spans="5:5" s="80" customFormat="1">
      <c r="E99" s="101"/>
    </row>
    <row r="100" spans="5:5" s="80" customFormat="1">
      <c r="E100" s="101"/>
    </row>
    <row r="101" spans="5:5" s="80" customFormat="1">
      <c r="E101" s="101"/>
    </row>
    <row r="102" spans="5:5" s="80" customFormat="1">
      <c r="E102" s="101"/>
    </row>
    <row r="103" spans="5:5" s="80" customFormat="1">
      <c r="E103" s="101"/>
    </row>
    <row r="104" spans="5:5" s="80" customFormat="1">
      <c r="E104" s="101"/>
    </row>
    <row r="105" spans="5:5" s="80" customFormat="1">
      <c r="E105" s="101"/>
    </row>
    <row r="106" spans="5:5" s="80" customFormat="1">
      <c r="E106" s="101"/>
    </row>
    <row r="107" spans="5:5" s="80" customFormat="1">
      <c r="E107" s="101"/>
    </row>
    <row r="108" spans="5:5" s="80" customFormat="1">
      <c r="E108" s="101"/>
    </row>
    <row r="109" spans="5:5" s="80" customFormat="1">
      <c r="E109" s="101"/>
    </row>
    <row r="110" spans="5:5" s="80" customFormat="1">
      <c r="E110" s="101"/>
    </row>
    <row r="111" spans="5:5" s="80" customFormat="1">
      <c r="E111" s="101"/>
    </row>
    <row r="112" spans="5:5" s="80" customFormat="1">
      <c r="E112" s="101"/>
    </row>
    <row r="113" spans="5:5" s="80" customFormat="1">
      <c r="E113" s="101"/>
    </row>
    <row r="114" spans="5:5" s="80" customFormat="1">
      <c r="E114" s="101"/>
    </row>
    <row r="115" spans="5:5" s="80" customFormat="1">
      <c r="E115" s="101"/>
    </row>
    <row r="116" spans="5:5" s="80" customFormat="1">
      <c r="E116" s="101"/>
    </row>
    <row r="117" spans="5:5" s="80" customFormat="1">
      <c r="E117" s="101"/>
    </row>
    <row r="118" spans="5:5" s="80" customFormat="1">
      <c r="E118" s="101"/>
    </row>
    <row r="119" spans="5:5" s="80" customFormat="1">
      <c r="E119" s="101"/>
    </row>
    <row r="120" spans="5:5" s="80" customFormat="1">
      <c r="E120" s="101"/>
    </row>
    <row r="121" spans="5:5" s="80" customFormat="1">
      <c r="E121" s="101"/>
    </row>
    <row r="122" spans="5:5" s="80" customFormat="1">
      <c r="E122" s="101"/>
    </row>
    <row r="123" spans="5:5" s="80" customFormat="1">
      <c r="E123" s="101"/>
    </row>
    <row r="124" spans="5:5" s="80" customFormat="1">
      <c r="E124" s="101"/>
    </row>
    <row r="125" spans="5:5" s="80" customFormat="1">
      <c r="E125" s="101"/>
    </row>
    <row r="126" spans="5:5" s="80" customFormat="1">
      <c r="E126" s="101"/>
    </row>
    <row r="127" spans="5:5" s="80" customFormat="1">
      <c r="E127" s="101"/>
    </row>
    <row r="128" spans="5:5" s="80" customFormat="1">
      <c r="E128" s="101"/>
    </row>
    <row r="129" spans="5:5" s="80" customFormat="1">
      <c r="E129" s="101"/>
    </row>
    <row r="130" spans="5:5" s="80" customFormat="1">
      <c r="E130" s="101"/>
    </row>
    <row r="131" spans="5:5" s="80" customFormat="1">
      <c r="E131" s="101"/>
    </row>
    <row r="132" spans="5:5" s="80" customFormat="1">
      <c r="E132" s="101"/>
    </row>
    <row r="133" spans="5:5" s="80" customFormat="1">
      <c r="E133" s="101"/>
    </row>
    <row r="134" spans="5:5" s="80" customFormat="1">
      <c r="E134" s="101"/>
    </row>
    <row r="135" spans="5:5" s="80" customFormat="1">
      <c r="E135" s="101"/>
    </row>
    <row r="136" spans="5:5" s="80" customFormat="1">
      <c r="E136" s="101"/>
    </row>
    <row r="137" spans="5:5" s="80" customFormat="1">
      <c r="E137" s="101"/>
    </row>
    <row r="138" spans="5:5" s="80" customFormat="1">
      <c r="E138" s="101"/>
    </row>
    <row r="139" spans="5:5" s="80" customFormat="1">
      <c r="E139" s="101"/>
    </row>
    <row r="140" spans="5:5" s="80" customFormat="1">
      <c r="E140" s="101"/>
    </row>
    <row r="141" spans="5:5" s="80" customFormat="1">
      <c r="E141" s="101"/>
    </row>
    <row r="142" spans="5:5" s="80" customFormat="1">
      <c r="E142" s="101"/>
    </row>
    <row r="143" spans="5:5" s="80" customFormat="1">
      <c r="E143" s="101"/>
    </row>
    <row r="144" spans="5:5" s="80" customFormat="1">
      <c r="E144" s="101"/>
    </row>
    <row r="145" spans="5:5" s="80" customFormat="1">
      <c r="E145" s="101"/>
    </row>
    <row r="146" spans="5:5" s="80" customFormat="1">
      <c r="E146" s="101"/>
    </row>
    <row r="147" spans="5:5" s="80" customFormat="1">
      <c r="E147" s="101"/>
    </row>
    <row r="148" spans="5:5" s="80" customFormat="1">
      <c r="E148" s="101"/>
    </row>
    <row r="149" spans="5:5" s="80" customFormat="1">
      <c r="E149" s="101"/>
    </row>
    <row r="150" spans="5:5" s="80" customFormat="1">
      <c r="E150" s="101"/>
    </row>
    <row r="151" spans="5:5" s="80" customFormat="1">
      <c r="E151" s="101"/>
    </row>
    <row r="152" spans="5:5" s="80" customFormat="1">
      <c r="E152" s="101"/>
    </row>
    <row r="153" spans="5:5" s="80" customFormat="1">
      <c r="E153" s="101"/>
    </row>
    <row r="154" spans="5:5" s="80" customFormat="1">
      <c r="E154" s="101"/>
    </row>
    <row r="155" spans="5:5" s="80" customFormat="1">
      <c r="E155" s="101"/>
    </row>
    <row r="156" spans="5:5" s="80" customFormat="1">
      <c r="E156" s="101"/>
    </row>
    <row r="157" spans="5:5" s="80" customFormat="1">
      <c r="E157" s="101"/>
    </row>
    <row r="158" spans="5:5" s="80" customFormat="1">
      <c r="E158" s="101"/>
    </row>
    <row r="159" spans="5:5" s="80" customFormat="1">
      <c r="E159" s="101"/>
    </row>
    <row r="160" spans="5:5" s="80" customFormat="1">
      <c r="E160" s="101"/>
    </row>
    <row r="161" spans="5:5" s="80" customFormat="1">
      <c r="E161" s="101"/>
    </row>
    <row r="162" spans="5:5" s="80" customFormat="1">
      <c r="E162" s="101"/>
    </row>
    <row r="163" spans="5:5" s="80" customFormat="1">
      <c r="E163" s="101"/>
    </row>
    <row r="164" spans="5:5" s="80" customFormat="1">
      <c r="E164" s="101"/>
    </row>
    <row r="165" spans="5:5" s="80" customFormat="1">
      <c r="E165" s="101"/>
    </row>
    <row r="166" spans="5:5" s="80" customFormat="1">
      <c r="E166" s="101"/>
    </row>
    <row r="167" spans="5:5" s="80" customFormat="1">
      <c r="E167" s="101"/>
    </row>
    <row r="168" spans="5:5" s="80" customFormat="1">
      <c r="E168" s="101"/>
    </row>
    <row r="169" spans="5:5" s="80" customFormat="1">
      <c r="E169" s="101"/>
    </row>
    <row r="170" spans="5:5" s="80" customFormat="1">
      <c r="E170" s="101"/>
    </row>
    <row r="171" spans="5:5" s="80" customFormat="1">
      <c r="E171" s="101"/>
    </row>
    <row r="172" spans="5:5" s="80" customFormat="1">
      <c r="E172" s="101"/>
    </row>
    <row r="173" spans="5:5" s="80" customFormat="1">
      <c r="E173" s="101"/>
    </row>
    <row r="174" spans="5:5" s="80" customFormat="1">
      <c r="E174" s="101"/>
    </row>
    <row r="175" spans="5:5" s="80" customFormat="1">
      <c r="E175" s="101"/>
    </row>
    <row r="176" spans="5:5" s="80" customFormat="1">
      <c r="E176" s="101"/>
    </row>
    <row r="177" spans="5:5" s="80" customFormat="1">
      <c r="E177" s="101"/>
    </row>
    <row r="178" spans="5:5" s="80" customFormat="1">
      <c r="E178" s="101"/>
    </row>
    <row r="179" spans="5:5" s="80" customFormat="1">
      <c r="E179" s="101"/>
    </row>
    <row r="180" spans="5:5" s="80" customFormat="1">
      <c r="E180" s="101"/>
    </row>
    <row r="181" spans="5:5" s="80" customFormat="1">
      <c r="E181" s="101"/>
    </row>
    <row r="182" spans="5:5" s="80" customFormat="1">
      <c r="E182" s="101"/>
    </row>
    <row r="183" spans="5:5" s="80" customFormat="1">
      <c r="E183" s="101"/>
    </row>
    <row r="184" spans="5:5" s="80" customFormat="1">
      <c r="E184" s="101"/>
    </row>
    <row r="185" spans="5:5" s="80" customFormat="1">
      <c r="E185" s="101"/>
    </row>
    <row r="186" spans="5:5" s="80" customFormat="1">
      <c r="E186" s="101"/>
    </row>
    <row r="187" spans="5:5" s="80" customFormat="1">
      <c r="E187" s="101"/>
    </row>
    <row r="188" spans="5:5" s="80" customFormat="1">
      <c r="E188" s="101"/>
    </row>
    <row r="189" spans="5:5" s="80" customFormat="1">
      <c r="E189" s="101"/>
    </row>
    <row r="190" spans="5:5" s="80" customFormat="1">
      <c r="E190" s="101"/>
    </row>
    <row r="191" spans="5:5" s="80" customFormat="1">
      <c r="E191" s="101"/>
    </row>
    <row r="192" spans="5:5" s="80" customFormat="1">
      <c r="E192" s="101"/>
    </row>
    <row r="193" spans="5:5" s="80" customFormat="1">
      <c r="E193" s="101"/>
    </row>
    <row r="194" spans="5:5" s="80" customFormat="1">
      <c r="E194" s="101"/>
    </row>
    <row r="195" spans="5:5" s="80" customFormat="1">
      <c r="E195" s="101"/>
    </row>
    <row r="196" spans="5:5" s="80" customFormat="1">
      <c r="E196" s="101"/>
    </row>
    <row r="197" spans="5:5" s="80" customFormat="1">
      <c r="E197" s="101"/>
    </row>
    <row r="198" spans="5:5" s="80" customFormat="1">
      <c r="E198" s="101"/>
    </row>
    <row r="199" spans="5:5" s="80" customFormat="1">
      <c r="E199" s="101"/>
    </row>
    <row r="200" spans="5:5" s="80" customFormat="1">
      <c r="E200" s="101"/>
    </row>
    <row r="201" spans="5:5" s="80" customFormat="1">
      <c r="E201" s="101"/>
    </row>
    <row r="202" spans="5:5" s="80" customFormat="1">
      <c r="E202" s="101"/>
    </row>
    <row r="203" spans="5:5" s="80" customFormat="1">
      <c r="E203" s="101"/>
    </row>
    <row r="204" spans="5:5" s="80" customFormat="1">
      <c r="E204" s="101"/>
    </row>
    <row r="205" spans="5:5" s="80" customFormat="1">
      <c r="E205" s="101"/>
    </row>
    <row r="206" spans="5:5" s="80" customFormat="1">
      <c r="E206" s="101"/>
    </row>
    <row r="207" spans="5:5" s="80" customFormat="1">
      <c r="E207" s="101"/>
    </row>
    <row r="208" spans="5:5" s="80" customFormat="1">
      <c r="E208" s="101"/>
    </row>
    <row r="209" spans="5:5" s="80" customFormat="1">
      <c r="E209" s="101"/>
    </row>
    <row r="210" spans="5:5" s="80" customFormat="1">
      <c r="E210" s="101"/>
    </row>
    <row r="211" spans="5:5" s="80" customFormat="1">
      <c r="E211" s="101"/>
    </row>
    <row r="212" spans="5:5" s="80" customFormat="1">
      <c r="E212" s="101"/>
    </row>
    <row r="213" spans="5:5" s="80" customFormat="1">
      <c r="E213" s="101"/>
    </row>
    <row r="214" spans="5:5" s="80" customFormat="1">
      <c r="E214" s="101"/>
    </row>
    <row r="215" spans="5:5" s="80" customFormat="1">
      <c r="E215" s="101"/>
    </row>
    <row r="216" spans="5:5" s="80" customFormat="1">
      <c r="E216" s="101"/>
    </row>
    <row r="217" spans="5:5" s="80" customFormat="1">
      <c r="E217" s="101"/>
    </row>
    <row r="218" spans="5:5" s="80" customFormat="1">
      <c r="E218" s="101"/>
    </row>
    <row r="219" spans="5:5" s="80" customFormat="1">
      <c r="E219" s="101"/>
    </row>
    <row r="220" spans="5:5" s="80" customFormat="1">
      <c r="E220" s="101"/>
    </row>
    <row r="221" spans="5:5" s="80" customFormat="1">
      <c r="E221" s="101"/>
    </row>
    <row r="222" spans="5:5" s="80" customFormat="1">
      <c r="E222" s="101"/>
    </row>
    <row r="223" spans="5:5" s="80" customFormat="1">
      <c r="E223" s="101"/>
    </row>
    <row r="224" spans="5:5" s="80" customFormat="1">
      <c r="E224" s="101"/>
    </row>
    <row r="225" spans="5:5" s="80" customFormat="1">
      <c r="E225" s="101"/>
    </row>
    <row r="226" spans="5:5" s="80" customFormat="1">
      <c r="E226" s="101"/>
    </row>
    <row r="227" spans="5:5" s="80" customFormat="1">
      <c r="E227" s="101"/>
    </row>
    <row r="228" spans="5:5" s="80" customFormat="1">
      <c r="E228" s="101"/>
    </row>
    <row r="229" spans="5:5" s="80" customFormat="1">
      <c r="E229" s="101"/>
    </row>
    <row r="230" spans="5:5" s="80" customFormat="1">
      <c r="E230" s="101"/>
    </row>
    <row r="231" spans="5:5" s="80" customFormat="1">
      <c r="E231" s="101"/>
    </row>
    <row r="232" spans="5:5" s="80" customFormat="1">
      <c r="E232" s="101"/>
    </row>
    <row r="233" spans="5:5" s="80" customFormat="1">
      <c r="E233" s="101"/>
    </row>
    <row r="234" spans="5:5" s="80" customFormat="1">
      <c r="E234" s="101"/>
    </row>
    <row r="235" spans="5:5" s="80" customFormat="1">
      <c r="E235" s="101"/>
    </row>
    <row r="236" spans="5:5" s="80" customFormat="1">
      <c r="E236" s="101"/>
    </row>
    <row r="237" spans="5:5" s="80" customFormat="1">
      <c r="E237" s="101"/>
    </row>
    <row r="238" spans="5:5" s="80" customFormat="1">
      <c r="E238" s="101"/>
    </row>
    <row r="239" spans="5:5" s="80" customFormat="1">
      <c r="E239" s="101"/>
    </row>
    <row r="240" spans="5:5" s="80" customFormat="1">
      <c r="E240" s="101"/>
    </row>
    <row r="241" spans="5:5" s="80" customFormat="1">
      <c r="E241" s="101"/>
    </row>
    <row r="242" spans="5:5" s="80" customFormat="1">
      <c r="E242" s="101"/>
    </row>
    <row r="243" spans="5:5" s="80" customFormat="1">
      <c r="E243" s="101"/>
    </row>
    <row r="244" spans="5:5" s="80" customFormat="1">
      <c r="E244" s="101"/>
    </row>
    <row r="245" spans="5:5" s="80" customFormat="1">
      <c r="E245" s="101"/>
    </row>
    <row r="246" spans="5:5" s="80" customFormat="1">
      <c r="E246" s="101"/>
    </row>
    <row r="247" spans="5:5" s="80" customFormat="1">
      <c r="E247" s="101"/>
    </row>
    <row r="248" spans="5:5" s="80" customFormat="1">
      <c r="E248" s="101"/>
    </row>
    <row r="249" spans="5:5" s="80" customFormat="1">
      <c r="E249" s="101"/>
    </row>
    <row r="250" spans="5:5" s="80" customFormat="1">
      <c r="E250" s="101"/>
    </row>
    <row r="251" spans="5:5" s="80" customFormat="1">
      <c r="E251" s="101"/>
    </row>
    <row r="252" spans="5:5" s="80" customFormat="1">
      <c r="E252" s="101"/>
    </row>
    <row r="253" spans="5:5" s="80" customFormat="1">
      <c r="E253" s="101"/>
    </row>
    <row r="254" spans="5:5" s="80" customFormat="1">
      <c r="E254" s="101"/>
    </row>
    <row r="255" spans="5:5" s="80" customFormat="1">
      <c r="E255" s="101"/>
    </row>
    <row r="256" spans="5:5" s="80" customFormat="1">
      <c r="E256" s="101"/>
    </row>
    <row r="257" spans="5:5" s="80" customFormat="1">
      <c r="E257" s="101"/>
    </row>
    <row r="258" spans="5:5" s="80" customFormat="1">
      <c r="E258" s="101"/>
    </row>
    <row r="259" spans="5:5" s="80" customFormat="1">
      <c r="E259" s="101"/>
    </row>
    <row r="260" spans="5:5" s="80" customFormat="1">
      <c r="E260" s="101"/>
    </row>
    <row r="261" spans="5:5" s="80" customFormat="1">
      <c r="E261" s="101"/>
    </row>
    <row r="262" spans="5:5" s="80" customFormat="1">
      <c r="E262" s="101"/>
    </row>
    <row r="263" spans="5:5" s="80" customFormat="1">
      <c r="E263" s="101"/>
    </row>
    <row r="264" spans="5:5" s="80" customFormat="1">
      <c r="E264" s="101"/>
    </row>
    <row r="265" spans="5:5" s="80" customFormat="1">
      <c r="E265" s="101"/>
    </row>
    <row r="266" spans="5:5" s="80" customFormat="1">
      <c r="E266" s="101"/>
    </row>
    <row r="267" spans="5:5" s="80" customFormat="1">
      <c r="E267" s="101"/>
    </row>
    <row r="268" spans="5:5" s="80" customFormat="1">
      <c r="E268" s="101"/>
    </row>
    <row r="269" spans="5:5" s="80" customFormat="1">
      <c r="E269" s="101"/>
    </row>
    <row r="270" spans="5:5" s="80" customFormat="1">
      <c r="E270" s="101"/>
    </row>
    <row r="271" spans="5:5" s="80" customFormat="1">
      <c r="E271" s="101"/>
    </row>
    <row r="272" spans="5:5" s="80" customFormat="1">
      <c r="E272" s="101"/>
    </row>
    <row r="273" spans="5:5" s="80" customFormat="1">
      <c r="E273" s="101"/>
    </row>
    <row r="274" spans="5:5" s="80" customFormat="1">
      <c r="E274" s="101"/>
    </row>
    <row r="275" spans="5:5" s="80" customFormat="1">
      <c r="E275" s="101"/>
    </row>
    <row r="276" spans="5:5" s="80" customFormat="1">
      <c r="E276" s="101"/>
    </row>
    <row r="277" spans="5:5" s="80" customFormat="1">
      <c r="E277" s="101"/>
    </row>
    <row r="278" spans="5:5" s="80" customFormat="1">
      <c r="E278" s="101"/>
    </row>
    <row r="279" spans="5:5" s="80" customFormat="1">
      <c r="E279" s="101"/>
    </row>
    <row r="280" spans="5:5" s="80" customFormat="1">
      <c r="E280" s="101"/>
    </row>
    <row r="281" spans="5:5" s="80" customFormat="1">
      <c r="E281" s="101"/>
    </row>
    <row r="282" spans="5:5" s="80" customFormat="1">
      <c r="E282" s="101"/>
    </row>
    <row r="283" spans="5:5" s="80" customFormat="1">
      <c r="E283" s="101"/>
    </row>
    <row r="284" spans="5:5" s="80" customFormat="1">
      <c r="E284" s="101"/>
    </row>
    <row r="285" spans="5:5" s="80" customFormat="1">
      <c r="E285" s="101"/>
    </row>
    <row r="286" spans="5:5" s="80" customFormat="1">
      <c r="E286" s="101"/>
    </row>
    <row r="287" spans="5:5" s="80" customFormat="1">
      <c r="E287" s="101"/>
    </row>
    <row r="288" spans="5:5" s="80" customFormat="1">
      <c r="E288" s="101"/>
    </row>
    <row r="289" spans="5:5" s="80" customFormat="1">
      <c r="E289" s="101"/>
    </row>
    <row r="290" spans="5:5" s="80" customFormat="1">
      <c r="E290" s="101"/>
    </row>
    <row r="291" spans="5:5" s="80" customFormat="1">
      <c r="E291" s="101"/>
    </row>
    <row r="292" spans="5:5" s="80" customFormat="1">
      <c r="E292" s="101"/>
    </row>
    <row r="293" spans="5:5" s="80" customFormat="1">
      <c r="E293" s="101"/>
    </row>
    <row r="294" spans="5:5" s="80" customFormat="1">
      <c r="E294" s="101"/>
    </row>
    <row r="295" spans="5:5" s="80" customFormat="1">
      <c r="E295" s="101"/>
    </row>
    <row r="296" spans="5:5" s="80" customFormat="1">
      <c r="E296" s="101"/>
    </row>
    <row r="297" spans="5:5" s="80" customFormat="1">
      <c r="E297" s="101"/>
    </row>
    <row r="298" spans="5:5" s="80" customFormat="1">
      <c r="E298" s="101"/>
    </row>
    <row r="299" spans="5:5" s="80" customFormat="1">
      <c r="E299" s="101"/>
    </row>
    <row r="300" spans="5:5" s="80" customFormat="1">
      <c r="E300" s="101"/>
    </row>
    <row r="301" spans="5:5" s="80" customFormat="1">
      <c r="E301" s="101"/>
    </row>
    <row r="302" spans="5:5" s="80" customFormat="1">
      <c r="E302" s="101"/>
    </row>
    <row r="303" spans="5:5" s="80" customFormat="1">
      <c r="E303" s="101"/>
    </row>
    <row r="304" spans="5:5" s="80" customFormat="1">
      <c r="E304" s="101"/>
    </row>
    <row r="305" spans="5:5" s="80" customFormat="1">
      <c r="E305" s="101"/>
    </row>
    <row r="306" spans="5:5" s="80" customFormat="1">
      <c r="E306" s="101"/>
    </row>
    <row r="307" spans="5:5" s="80" customFormat="1">
      <c r="E307" s="101"/>
    </row>
    <row r="308" spans="5:5" s="80" customFormat="1">
      <c r="E308" s="101"/>
    </row>
    <row r="309" spans="5:5" s="80" customFormat="1">
      <c r="E309" s="101"/>
    </row>
    <row r="310" spans="5:5" s="80" customFormat="1">
      <c r="E310" s="101"/>
    </row>
    <row r="311" spans="5:5" s="80" customFormat="1">
      <c r="E311" s="101"/>
    </row>
    <row r="312" spans="5:5" s="80" customFormat="1">
      <c r="E312" s="101"/>
    </row>
    <row r="313" spans="5:5" s="80" customFormat="1">
      <c r="E313" s="101"/>
    </row>
    <row r="314" spans="5:5" s="80" customFormat="1">
      <c r="E314" s="101"/>
    </row>
    <row r="315" spans="5:5" s="80" customFormat="1">
      <c r="E315" s="101"/>
    </row>
    <row r="316" spans="5:5" s="80" customFormat="1">
      <c r="E316" s="101"/>
    </row>
    <row r="317" spans="5:5" s="80" customFormat="1">
      <c r="E317" s="101"/>
    </row>
    <row r="318" spans="5:5" s="80" customFormat="1">
      <c r="E318" s="101"/>
    </row>
    <row r="319" spans="5:5" s="80" customFormat="1">
      <c r="E319" s="101"/>
    </row>
    <row r="320" spans="5:5" s="80" customFormat="1">
      <c r="E320" s="101"/>
    </row>
    <row r="321" spans="5:5" s="80" customFormat="1">
      <c r="E321" s="101"/>
    </row>
    <row r="322" spans="5:5" s="80" customFormat="1">
      <c r="E322" s="101"/>
    </row>
    <row r="323" spans="5:5" s="80" customFormat="1">
      <c r="E323" s="101"/>
    </row>
    <row r="324" spans="5:5" s="80" customFormat="1">
      <c r="E324" s="101"/>
    </row>
    <row r="325" spans="5:5" s="80" customFormat="1">
      <c r="E325" s="101"/>
    </row>
    <row r="326" spans="5:5" s="80" customFormat="1">
      <c r="E326" s="101"/>
    </row>
    <row r="327" spans="5:5" s="80" customFormat="1">
      <c r="E327" s="101"/>
    </row>
    <row r="328" spans="5:5" s="80" customFormat="1">
      <c r="E328" s="101"/>
    </row>
    <row r="329" spans="5:5" s="80" customFormat="1">
      <c r="E329" s="101"/>
    </row>
    <row r="330" spans="5:5" s="80" customFormat="1">
      <c r="E330" s="101"/>
    </row>
    <row r="331" spans="5:5" s="80" customFormat="1">
      <c r="E331" s="101"/>
    </row>
    <row r="332" spans="5:5" s="80" customFormat="1">
      <c r="E332" s="101"/>
    </row>
    <row r="333" spans="5:5" s="80" customFormat="1">
      <c r="E333" s="101"/>
    </row>
    <row r="334" spans="5:5" s="80" customFormat="1">
      <c r="E334" s="101"/>
    </row>
    <row r="335" spans="5:5" s="80" customFormat="1">
      <c r="E335" s="101"/>
    </row>
    <row r="336" spans="5:5" s="80" customFormat="1">
      <c r="E336" s="101"/>
    </row>
    <row r="337" spans="5:5" s="80" customFormat="1">
      <c r="E337" s="101"/>
    </row>
    <row r="338" spans="5:5" s="80" customFormat="1">
      <c r="E338" s="101"/>
    </row>
    <row r="339" spans="5:5" s="80" customFormat="1">
      <c r="E339" s="101"/>
    </row>
    <row r="340" spans="5:5" s="80" customFormat="1">
      <c r="E340" s="101"/>
    </row>
    <row r="341" spans="5:5" s="80" customFormat="1">
      <c r="E341" s="101"/>
    </row>
    <row r="342" spans="5:5" s="80" customFormat="1">
      <c r="E342" s="101"/>
    </row>
    <row r="343" spans="5:5" s="80" customFormat="1">
      <c r="E343" s="101"/>
    </row>
    <row r="344" spans="5:5" s="80" customFormat="1">
      <c r="E344" s="101"/>
    </row>
    <row r="345" spans="5:5" s="80" customFormat="1">
      <c r="E345" s="101"/>
    </row>
    <row r="346" spans="5:5" s="80" customFormat="1">
      <c r="E346" s="101"/>
    </row>
    <row r="347" spans="5:5" s="80" customFormat="1">
      <c r="E347" s="101"/>
    </row>
    <row r="348" spans="5:5" s="80" customFormat="1">
      <c r="E348" s="101"/>
    </row>
    <row r="349" spans="5:5" s="80" customFormat="1">
      <c r="E349" s="101"/>
    </row>
    <row r="350" spans="5:5" s="80" customFormat="1">
      <c r="E350" s="101"/>
    </row>
    <row r="351" spans="5:5" s="80" customFormat="1">
      <c r="E351" s="101"/>
    </row>
    <row r="352" spans="5:5" s="80" customFormat="1">
      <c r="E352" s="101"/>
    </row>
    <row r="353" spans="5:5" s="80" customFormat="1">
      <c r="E353" s="101"/>
    </row>
    <row r="354" spans="5:5" s="80" customFormat="1">
      <c r="E354" s="101"/>
    </row>
    <row r="355" spans="5:5" s="80" customFormat="1">
      <c r="E355" s="101"/>
    </row>
    <row r="356" spans="5:5" s="80" customFormat="1">
      <c r="E356" s="101"/>
    </row>
    <row r="357" spans="5:5" s="80" customFormat="1">
      <c r="E357" s="101"/>
    </row>
    <row r="358" spans="5:5" s="80" customFormat="1">
      <c r="E358" s="101"/>
    </row>
    <row r="359" spans="5:5" s="80" customFormat="1">
      <c r="E359" s="101"/>
    </row>
    <row r="360" spans="5:5" s="80" customFormat="1">
      <c r="E360" s="101"/>
    </row>
    <row r="361" spans="5:5" s="80" customFormat="1">
      <c r="E361" s="101"/>
    </row>
    <row r="362" spans="5:5" s="80" customFormat="1">
      <c r="E362" s="101"/>
    </row>
    <row r="363" spans="5:5" s="80" customFormat="1">
      <c r="E363" s="101"/>
    </row>
    <row r="364" spans="5:5" s="80" customFormat="1">
      <c r="E364" s="101"/>
    </row>
    <row r="365" spans="5:5" s="80" customFormat="1">
      <c r="E365" s="101"/>
    </row>
    <row r="366" spans="5:5" s="80" customFormat="1">
      <c r="E366" s="101"/>
    </row>
  </sheetData>
  <mergeCells count="7">
    <mergeCell ref="H2:H3"/>
    <mergeCell ref="G2:G3"/>
    <mergeCell ref="B2:B3"/>
    <mergeCell ref="C2:C3"/>
    <mergeCell ref="D2:D3"/>
    <mergeCell ref="E2:E3"/>
    <mergeCell ref="F2:F3"/>
  </mergeCells>
  <hyperlinks>
    <hyperlink ref="B1" location="Caracterización!A1" display="Caracterización" xr:uid="{F3AA0F74-940A-4ACF-AE46-BDE61AFAA48A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19266-D29F-4BB2-AE6F-F1DB0AF505F5}">
  <dimension ref="B1:H203"/>
  <sheetViews>
    <sheetView zoomScaleNormal="100" workbookViewId="0">
      <pane xSplit="2" ySplit="3" topLeftCell="C4" activePane="bottomRight" state="frozen"/>
      <selection activeCell="C12" sqref="C12"/>
      <selection pane="topRight" activeCell="C12" sqref="C12"/>
      <selection pane="bottomLeft" activeCell="C12" sqref="C12"/>
      <selection pane="bottomRight" activeCell="C4" sqref="C4"/>
    </sheetView>
  </sheetViews>
  <sheetFormatPr baseColWidth="10" defaultColWidth="10.81640625" defaultRowHeight="14.5"/>
  <cols>
    <col min="1" max="1" width="4.26953125" style="69" customWidth="1"/>
    <col min="2" max="2" width="10.81640625" style="69"/>
    <col min="3" max="3" width="82" style="69" customWidth="1"/>
    <col min="4" max="4" width="16.1796875" style="69" customWidth="1"/>
    <col min="5" max="5" width="43.54296875" style="99" customWidth="1"/>
    <col min="6" max="6" width="70.1796875" style="69" customWidth="1"/>
    <col min="7" max="7" width="51.453125" style="69" customWidth="1"/>
    <col min="8" max="8" width="15.54296875" style="69" customWidth="1"/>
    <col min="9" max="16384" width="10.81640625" style="69"/>
  </cols>
  <sheetData>
    <row r="1" spans="2:8">
      <c r="B1" s="78" t="s">
        <v>135</v>
      </c>
    </row>
    <row r="2" spans="2:8">
      <c r="B2" s="230" t="s">
        <v>28</v>
      </c>
      <c r="C2" s="230" t="s">
        <v>0</v>
      </c>
      <c r="D2" s="230" t="s">
        <v>29</v>
      </c>
      <c r="E2" s="230" t="s">
        <v>30</v>
      </c>
      <c r="F2" s="230" t="s">
        <v>39</v>
      </c>
      <c r="G2" s="228" t="s">
        <v>242</v>
      </c>
      <c r="H2" s="230" t="s">
        <v>31</v>
      </c>
    </row>
    <row r="3" spans="2:8">
      <c r="B3" s="230"/>
      <c r="C3" s="230"/>
      <c r="D3" s="230"/>
      <c r="E3" s="230"/>
      <c r="F3" s="230"/>
      <c r="G3" s="229"/>
      <c r="H3" s="230"/>
    </row>
    <row r="4" spans="2:8" ht="15">
      <c r="B4" s="71" t="s">
        <v>113</v>
      </c>
      <c r="C4" s="72" t="s">
        <v>243</v>
      </c>
      <c r="D4" s="81">
        <v>2010</v>
      </c>
      <c r="E4" s="72"/>
      <c r="F4" s="71" t="s">
        <v>33</v>
      </c>
      <c r="G4" s="71" t="s">
        <v>244</v>
      </c>
      <c r="H4" s="71">
        <v>372.12185074997194</v>
      </c>
    </row>
    <row r="5" spans="2:8" ht="15">
      <c r="B5" s="71" t="s">
        <v>113</v>
      </c>
      <c r="C5" s="72" t="s">
        <v>243</v>
      </c>
      <c r="D5" s="81">
        <v>2011</v>
      </c>
      <c r="E5" s="72"/>
      <c r="F5" s="71" t="s">
        <v>33</v>
      </c>
      <c r="G5" s="71" t="s">
        <v>244</v>
      </c>
      <c r="H5" s="71">
        <v>415.79931174180939</v>
      </c>
    </row>
    <row r="6" spans="2:8" ht="15">
      <c r="B6" s="71" t="s">
        <v>113</v>
      </c>
      <c r="C6" s="72" t="s">
        <v>243</v>
      </c>
      <c r="D6" s="81">
        <v>2012</v>
      </c>
      <c r="E6" s="72"/>
      <c r="F6" s="71" t="s">
        <v>33</v>
      </c>
      <c r="G6" s="71" t="s">
        <v>244</v>
      </c>
      <c r="H6" s="71">
        <v>331.02406235364208</v>
      </c>
    </row>
    <row r="7" spans="2:8" ht="15">
      <c r="B7" s="71" t="s">
        <v>113</v>
      </c>
      <c r="C7" s="72" t="s">
        <v>243</v>
      </c>
      <c r="D7" s="81">
        <v>2013</v>
      </c>
      <c r="E7" s="72"/>
      <c r="F7" s="71" t="s">
        <v>33</v>
      </c>
      <c r="G7" s="71" t="s">
        <v>244</v>
      </c>
      <c r="H7" s="71">
        <v>285.42952435017202</v>
      </c>
    </row>
    <row r="8" spans="2:8" ht="15">
      <c r="B8" s="71" t="s">
        <v>113</v>
      </c>
      <c r="C8" s="72" t="s">
        <v>243</v>
      </c>
      <c r="D8" s="81">
        <v>2014</v>
      </c>
      <c r="E8" s="72"/>
      <c r="F8" s="71" t="s">
        <v>33</v>
      </c>
      <c r="G8" s="71" t="s">
        <v>244</v>
      </c>
      <c r="H8" s="71">
        <v>156.88578059001281</v>
      </c>
    </row>
    <row r="9" spans="2:8" ht="15">
      <c r="B9" s="71" t="s">
        <v>113</v>
      </c>
      <c r="C9" s="72" t="s">
        <v>243</v>
      </c>
      <c r="D9" s="81">
        <v>2015</v>
      </c>
      <c r="E9" s="72"/>
      <c r="F9" s="71" t="s">
        <v>33</v>
      </c>
      <c r="G9" s="71" t="s">
        <v>244</v>
      </c>
      <c r="H9" s="71">
        <v>214.20984666202096</v>
      </c>
    </row>
    <row r="10" spans="2:8" ht="15">
      <c r="B10" s="71" t="s">
        <v>113</v>
      </c>
      <c r="C10" s="72" t="s">
        <v>243</v>
      </c>
      <c r="D10" s="81">
        <v>2016</v>
      </c>
      <c r="E10" s="72"/>
      <c r="F10" s="71" t="s">
        <v>33</v>
      </c>
      <c r="G10" s="71" t="s">
        <v>244</v>
      </c>
      <c r="H10" s="71">
        <v>390.22884395929543</v>
      </c>
    </row>
    <row r="11" spans="2:8" ht="15">
      <c r="B11" s="71" t="s">
        <v>113</v>
      </c>
      <c r="C11" s="72" t="s">
        <v>243</v>
      </c>
      <c r="D11" s="81">
        <v>2017</v>
      </c>
      <c r="E11" s="72"/>
      <c r="F11" s="71" t="s">
        <v>33</v>
      </c>
      <c r="G11" s="71" t="s">
        <v>244</v>
      </c>
      <c r="H11" s="71">
        <v>362.16688288065706</v>
      </c>
    </row>
    <row r="12" spans="2:8" ht="15">
      <c r="B12" s="71" t="s">
        <v>113</v>
      </c>
      <c r="C12" s="72" t="s">
        <v>243</v>
      </c>
      <c r="D12" s="81">
        <v>2018</v>
      </c>
      <c r="E12" s="72"/>
      <c r="F12" s="71" t="s">
        <v>33</v>
      </c>
      <c r="G12" s="71" t="s">
        <v>244</v>
      </c>
      <c r="H12" s="71">
        <v>393.83669540355316</v>
      </c>
    </row>
    <row r="13" spans="2:8" ht="15">
      <c r="B13" s="71" t="s">
        <v>113</v>
      </c>
      <c r="C13" s="72" t="s">
        <v>243</v>
      </c>
      <c r="D13" s="81" t="s">
        <v>114</v>
      </c>
      <c r="E13" s="72"/>
      <c r="F13" s="71" t="s">
        <v>33</v>
      </c>
      <c r="G13" s="71" t="s">
        <v>244</v>
      </c>
      <c r="H13" s="71">
        <v>371.16799000324147</v>
      </c>
    </row>
    <row r="14" spans="2:8" ht="15">
      <c r="B14" s="71" t="s">
        <v>113</v>
      </c>
      <c r="C14" s="72" t="s">
        <v>243</v>
      </c>
      <c r="D14" s="81">
        <v>2010</v>
      </c>
      <c r="E14" s="72"/>
      <c r="F14" s="71" t="s">
        <v>34</v>
      </c>
      <c r="G14" s="71" t="s">
        <v>244</v>
      </c>
      <c r="H14" s="71">
        <v>780.95502028844521</v>
      </c>
    </row>
    <row r="15" spans="2:8" ht="15">
      <c r="B15" s="71" t="s">
        <v>113</v>
      </c>
      <c r="C15" s="72" t="s">
        <v>243</v>
      </c>
      <c r="D15" s="81">
        <v>2011</v>
      </c>
      <c r="E15" s="72"/>
      <c r="F15" s="71" t="s">
        <v>34</v>
      </c>
      <c r="G15" s="71" t="s">
        <v>244</v>
      </c>
      <c r="H15" s="71">
        <v>822.86613627403199</v>
      </c>
    </row>
    <row r="16" spans="2:8" ht="15">
      <c r="B16" s="71" t="s">
        <v>113</v>
      </c>
      <c r="C16" s="72" t="s">
        <v>243</v>
      </c>
      <c r="D16" s="81">
        <v>2012</v>
      </c>
      <c r="E16" s="72"/>
      <c r="F16" s="71" t="s">
        <v>34</v>
      </c>
      <c r="G16" s="71" t="s">
        <v>244</v>
      </c>
      <c r="H16" s="71">
        <v>851.33946142440857</v>
      </c>
    </row>
    <row r="17" spans="2:8" ht="15">
      <c r="B17" s="71" t="s">
        <v>113</v>
      </c>
      <c r="C17" s="72" t="s">
        <v>243</v>
      </c>
      <c r="D17" s="81">
        <v>2013</v>
      </c>
      <c r="E17" s="72"/>
      <c r="F17" s="71" t="s">
        <v>34</v>
      </c>
      <c r="G17" s="71" t="s">
        <v>244</v>
      </c>
      <c r="H17" s="71">
        <v>900.24903148298813</v>
      </c>
    </row>
    <row r="18" spans="2:8" ht="15">
      <c r="B18" s="71" t="s">
        <v>113</v>
      </c>
      <c r="C18" s="72" t="s">
        <v>243</v>
      </c>
      <c r="D18" s="81">
        <v>2014</v>
      </c>
      <c r="E18" s="72"/>
      <c r="F18" s="71" t="s">
        <v>34</v>
      </c>
      <c r="G18" s="71" t="s">
        <v>244</v>
      </c>
      <c r="H18" s="71">
        <v>896.05158429546657</v>
      </c>
    </row>
    <row r="19" spans="2:8" ht="15">
      <c r="B19" s="71" t="s">
        <v>113</v>
      </c>
      <c r="C19" s="72" t="s">
        <v>243</v>
      </c>
      <c r="D19" s="81">
        <v>2015</v>
      </c>
      <c r="E19" s="72"/>
      <c r="F19" s="71" t="s">
        <v>34</v>
      </c>
      <c r="G19" s="71" t="s">
        <v>244</v>
      </c>
      <c r="H19" s="71">
        <v>862.0938016391035</v>
      </c>
    </row>
    <row r="20" spans="2:8" ht="15">
      <c r="B20" s="71" t="s">
        <v>113</v>
      </c>
      <c r="C20" s="72" t="s">
        <v>243</v>
      </c>
      <c r="D20" s="81">
        <v>2016</v>
      </c>
      <c r="E20" s="72"/>
      <c r="F20" s="71" t="s">
        <v>34</v>
      </c>
      <c r="G20" s="71" t="s">
        <v>244</v>
      </c>
      <c r="H20" s="71">
        <v>830.14419921172566</v>
      </c>
    </row>
    <row r="21" spans="2:8" ht="15">
      <c r="B21" s="71" t="s">
        <v>113</v>
      </c>
      <c r="C21" s="72" t="s">
        <v>243</v>
      </c>
      <c r="D21" s="81">
        <v>2017</v>
      </c>
      <c r="E21" s="72"/>
      <c r="F21" s="71" t="s">
        <v>34</v>
      </c>
      <c r="G21" s="71" t="s">
        <v>244</v>
      </c>
      <c r="H21" s="71">
        <v>871.35715928901209</v>
      </c>
    </row>
    <row r="22" spans="2:8" ht="15">
      <c r="B22" s="71" t="s">
        <v>113</v>
      </c>
      <c r="C22" s="72" t="s">
        <v>243</v>
      </c>
      <c r="D22" s="81">
        <v>2018</v>
      </c>
      <c r="E22" s="72"/>
      <c r="F22" s="71" t="s">
        <v>34</v>
      </c>
      <c r="G22" s="71" t="s">
        <v>244</v>
      </c>
      <c r="H22" s="71">
        <v>879.55243190275667</v>
      </c>
    </row>
    <row r="23" spans="2:8" ht="15">
      <c r="B23" s="71" t="s">
        <v>113</v>
      </c>
      <c r="C23" s="72" t="s">
        <v>243</v>
      </c>
      <c r="D23" s="81" t="s">
        <v>114</v>
      </c>
      <c r="E23" s="72"/>
      <c r="F23" s="71" t="s">
        <v>34</v>
      </c>
      <c r="G23" s="71" t="s">
        <v>244</v>
      </c>
      <c r="H23" s="71">
        <v>834.24277041200014</v>
      </c>
    </row>
    <row r="24" spans="2:8" ht="15">
      <c r="B24" s="71" t="s">
        <v>113</v>
      </c>
      <c r="C24" s="72" t="s">
        <v>243</v>
      </c>
      <c r="D24" s="81">
        <v>2010</v>
      </c>
      <c r="E24" s="72"/>
      <c r="F24" s="71" t="s">
        <v>52</v>
      </c>
      <c r="G24" s="71" t="s">
        <v>244</v>
      </c>
      <c r="H24" s="71">
        <v>158.96083235917382</v>
      </c>
    </row>
    <row r="25" spans="2:8" ht="15">
      <c r="B25" s="71" t="s">
        <v>113</v>
      </c>
      <c r="C25" s="72" t="s">
        <v>243</v>
      </c>
      <c r="D25" s="81">
        <v>2011</v>
      </c>
      <c r="E25" s="72"/>
      <c r="F25" s="71" t="s">
        <v>52</v>
      </c>
      <c r="G25" s="71" t="s">
        <v>244</v>
      </c>
      <c r="H25" s="71">
        <v>140.06667906384462</v>
      </c>
    </row>
    <row r="26" spans="2:8" ht="15">
      <c r="B26" s="71" t="s">
        <v>113</v>
      </c>
      <c r="C26" s="72" t="s">
        <v>243</v>
      </c>
      <c r="D26" s="81">
        <v>2012</v>
      </c>
      <c r="E26" s="72"/>
      <c r="F26" s="71" t="s">
        <v>52</v>
      </c>
      <c r="G26" s="71" t="s">
        <v>244</v>
      </c>
      <c r="H26" s="71">
        <v>130.60260868557424</v>
      </c>
    </row>
    <row r="27" spans="2:8" ht="15">
      <c r="B27" s="71" t="s">
        <v>113</v>
      </c>
      <c r="C27" s="72" t="s">
        <v>243</v>
      </c>
      <c r="D27" s="81">
        <v>2013</v>
      </c>
      <c r="E27" s="72"/>
      <c r="F27" s="71" t="s">
        <v>52</v>
      </c>
      <c r="G27" s="71" t="s">
        <v>244</v>
      </c>
      <c r="H27" s="71">
        <v>118.41984541544359</v>
      </c>
    </row>
    <row r="28" spans="2:8" ht="15">
      <c r="B28" s="71" t="s">
        <v>113</v>
      </c>
      <c r="C28" s="72" t="s">
        <v>243</v>
      </c>
      <c r="D28" s="81">
        <v>2014</v>
      </c>
      <c r="E28" s="72"/>
      <c r="F28" s="71" t="s">
        <v>52</v>
      </c>
      <c r="G28" s="71" t="s">
        <v>244</v>
      </c>
      <c r="H28" s="71">
        <v>109.67249742777094</v>
      </c>
    </row>
    <row r="29" spans="2:8" ht="15">
      <c r="B29" s="71" t="s">
        <v>113</v>
      </c>
      <c r="C29" s="72" t="s">
        <v>243</v>
      </c>
      <c r="D29" s="81">
        <v>2015</v>
      </c>
      <c r="E29" s="72"/>
      <c r="F29" s="71" t="s">
        <v>52</v>
      </c>
      <c r="G29" s="71" t="s">
        <v>244</v>
      </c>
      <c r="H29" s="71">
        <v>98.317205902585584</v>
      </c>
    </row>
    <row r="30" spans="2:8" ht="15">
      <c r="B30" s="71" t="s">
        <v>113</v>
      </c>
      <c r="C30" s="72" t="s">
        <v>243</v>
      </c>
      <c r="D30" s="81">
        <v>2016</v>
      </c>
      <c r="E30" s="72"/>
      <c r="F30" s="71" t="s">
        <v>52</v>
      </c>
      <c r="G30" s="71" t="s">
        <v>244</v>
      </c>
      <c r="H30" s="71">
        <v>123.25126865616056</v>
      </c>
    </row>
    <row r="31" spans="2:8" ht="15">
      <c r="B31" s="71" t="s">
        <v>113</v>
      </c>
      <c r="C31" s="72" t="s">
        <v>243</v>
      </c>
      <c r="D31" s="81">
        <v>2017</v>
      </c>
      <c r="E31" s="72"/>
      <c r="F31" s="71" t="s">
        <v>52</v>
      </c>
      <c r="G31" s="71" t="s">
        <v>244</v>
      </c>
      <c r="H31" s="71">
        <v>118.76515732586701</v>
      </c>
    </row>
    <row r="32" spans="2:8" ht="15">
      <c r="B32" s="71" t="s">
        <v>113</v>
      </c>
      <c r="C32" s="72" t="s">
        <v>243</v>
      </c>
      <c r="D32" s="81">
        <v>2018</v>
      </c>
      <c r="E32" s="72"/>
      <c r="F32" s="71" t="s">
        <v>52</v>
      </c>
      <c r="G32" s="71" t="s">
        <v>244</v>
      </c>
      <c r="H32" s="71">
        <v>113.07864450281893</v>
      </c>
    </row>
    <row r="33" spans="2:8" ht="15">
      <c r="B33" s="71" t="s">
        <v>113</v>
      </c>
      <c r="C33" s="72" t="s">
        <v>243</v>
      </c>
      <c r="D33" s="81" t="s">
        <v>114</v>
      </c>
      <c r="E33" s="72"/>
      <c r="F33" s="71" t="s">
        <v>52</v>
      </c>
      <c r="G33" s="71" t="s">
        <v>244</v>
      </c>
      <c r="H33" s="71">
        <v>132.01214772787407</v>
      </c>
    </row>
    <row r="34" spans="2:8" ht="15">
      <c r="B34" s="71" t="s">
        <v>113</v>
      </c>
      <c r="C34" s="72" t="s">
        <v>243</v>
      </c>
      <c r="D34" s="81">
        <v>2010</v>
      </c>
      <c r="E34" s="72"/>
      <c r="F34" s="71" t="s">
        <v>128</v>
      </c>
      <c r="G34" s="71" t="s">
        <v>244</v>
      </c>
      <c r="H34" s="71">
        <v>1552.3810661319412</v>
      </c>
    </row>
    <row r="35" spans="2:8" ht="15">
      <c r="B35" s="71" t="s">
        <v>113</v>
      </c>
      <c r="C35" s="72" t="s">
        <v>243</v>
      </c>
      <c r="D35" s="81">
        <v>2011</v>
      </c>
      <c r="E35" s="72"/>
      <c r="F35" s="71" t="s">
        <v>128</v>
      </c>
      <c r="G35" s="71" t="s">
        <v>244</v>
      </c>
      <c r="H35" s="71">
        <v>1359.2054078402002</v>
      </c>
    </row>
    <row r="36" spans="2:8" ht="15">
      <c r="B36" s="71" t="s">
        <v>113</v>
      </c>
      <c r="C36" s="72" t="s">
        <v>243</v>
      </c>
      <c r="D36" s="81">
        <v>2012</v>
      </c>
      <c r="E36" s="72"/>
      <c r="F36" s="71" t="s">
        <v>128</v>
      </c>
      <c r="G36" s="71" t="s">
        <v>244</v>
      </c>
      <c r="H36" s="71">
        <v>1292.9702540096303</v>
      </c>
    </row>
    <row r="37" spans="2:8" ht="15">
      <c r="B37" s="71" t="s">
        <v>113</v>
      </c>
      <c r="C37" s="72" t="s">
        <v>243</v>
      </c>
      <c r="D37" s="81">
        <v>2013</v>
      </c>
      <c r="E37" s="72"/>
      <c r="F37" s="71" t="s">
        <v>128</v>
      </c>
      <c r="G37" s="71" t="s">
        <v>244</v>
      </c>
      <c r="H37" s="71">
        <v>1245.1818500442839</v>
      </c>
    </row>
    <row r="38" spans="2:8" ht="15">
      <c r="B38" s="71" t="s">
        <v>113</v>
      </c>
      <c r="C38" s="72" t="s">
        <v>243</v>
      </c>
      <c r="D38" s="81">
        <v>2014</v>
      </c>
      <c r="E38" s="72"/>
      <c r="F38" s="71" t="s">
        <v>128</v>
      </c>
      <c r="G38" s="71" t="s">
        <v>244</v>
      </c>
      <c r="H38" s="71">
        <v>1199.3763666669286</v>
      </c>
    </row>
    <row r="39" spans="2:8" ht="15">
      <c r="B39" s="71" t="s">
        <v>113</v>
      </c>
      <c r="C39" s="72" t="s">
        <v>243</v>
      </c>
      <c r="D39" s="81">
        <v>2015</v>
      </c>
      <c r="E39" s="72"/>
      <c r="F39" s="71" t="s">
        <v>128</v>
      </c>
      <c r="G39" s="71" t="s">
        <v>244</v>
      </c>
      <c r="H39" s="71">
        <v>1095.5534552418217</v>
      </c>
    </row>
    <row r="40" spans="2:8" ht="15">
      <c r="B40" s="71" t="s">
        <v>113</v>
      </c>
      <c r="C40" s="72" t="s">
        <v>243</v>
      </c>
      <c r="D40" s="81">
        <v>2016</v>
      </c>
      <c r="E40" s="72"/>
      <c r="F40" s="71" t="s">
        <v>128</v>
      </c>
      <c r="G40" s="71" t="s">
        <v>244</v>
      </c>
      <c r="H40" s="71">
        <v>1259.5232461678954</v>
      </c>
    </row>
    <row r="41" spans="2:8" ht="15">
      <c r="B41" s="71" t="s">
        <v>113</v>
      </c>
      <c r="C41" s="72" t="s">
        <v>243</v>
      </c>
      <c r="D41" s="81">
        <v>2017</v>
      </c>
      <c r="E41" s="72"/>
      <c r="F41" s="71" t="s">
        <v>128</v>
      </c>
      <c r="G41" s="71" t="s">
        <v>244</v>
      </c>
      <c r="H41" s="71">
        <v>1252.6933196103912</v>
      </c>
    </row>
    <row r="42" spans="2:8" ht="15">
      <c r="B42" s="71" t="s">
        <v>113</v>
      </c>
      <c r="C42" s="72" t="s">
        <v>243</v>
      </c>
      <c r="D42" s="81">
        <v>2018</v>
      </c>
      <c r="E42" s="72"/>
      <c r="F42" s="71" t="s">
        <v>128</v>
      </c>
      <c r="G42" s="71" t="s">
        <v>244</v>
      </c>
      <c r="H42" s="71">
        <v>1241.3992705490209</v>
      </c>
    </row>
    <row r="43" spans="2:8" ht="15">
      <c r="B43" s="71" t="s">
        <v>113</v>
      </c>
      <c r="C43" s="72" t="s">
        <v>243</v>
      </c>
      <c r="D43" s="81" t="s">
        <v>114</v>
      </c>
      <c r="E43" s="72"/>
      <c r="F43" s="71" t="s">
        <v>128</v>
      </c>
      <c r="G43" s="71" t="s">
        <v>244</v>
      </c>
      <c r="H43" s="71">
        <v>1194.2905208359739</v>
      </c>
    </row>
    <row r="44" spans="2:8" ht="15">
      <c r="B44" s="71" t="s">
        <v>113</v>
      </c>
      <c r="C44" s="72" t="s">
        <v>243</v>
      </c>
      <c r="D44" s="81">
        <v>2010</v>
      </c>
      <c r="E44" s="72"/>
      <c r="F44" s="71" t="s">
        <v>54</v>
      </c>
      <c r="G44" s="71" t="s">
        <v>244</v>
      </c>
      <c r="H44" s="71">
        <v>1264.0764612681146</v>
      </c>
    </row>
    <row r="45" spans="2:8" ht="15">
      <c r="B45" s="71" t="s">
        <v>113</v>
      </c>
      <c r="C45" s="72" t="s">
        <v>243</v>
      </c>
      <c r="D45" s="81">
        <v>2011</v>
      </c>
      <c r="E45" s="72"/>
      <c r="F45" s="71" t="s">
        <v>54</v>
      </c>
      <c r="G45" s="71" t="s">
        <v>244</v>
      </c>
      <c r="H45" s="71">
        <v>1071.6668210634343</v>
      </c>
    </row>
    <row r="46" spans="2:8" ht="15">
      <c r="B46" s="71" t="s">
        <v>113</v>
      </c>
      <c r="C46" s="72" t="s">
        <v>243</v>
      </c>
      <c r="D46" s="81">
        <v>2012</v>
      </c>
      <c r="E46" s="72"/>
      <c r="F46" s="71" t="s">
        <v>54</v>
      </c>
      <c r="G46" s="71" t="s">
        <v>244</v>
      </c>
      <c r="H46" s="71">
        <v>1044.7560959644891</v>
      </c>
    </row>
    <row r="47" spans="2:8" ht="15">
      <c r="B47" s="71" t="s">
        <v>113</v>
      </c>
      <c r="C47" s="72" t="s">
        <v>243</v>
      </c>
      <c r="D47" s="81">
        <v>2013</v>
      </c>
      <c r="E47" s="72"/>
      <c r="F47" s="71" t="s">
        <v>54</v>
      </c>
      <c r="G47" s="71" t="s">
        <v>244</v>
      </c>
      <c r="H47" s="71">
        <v>968.57645177967458</v>
      </c>
    </row>
    <row r="48" spans="2:8" ht="15">
      <c r="B48" s="71" t="s">
        <v>113</v>
      </c>
      <c r="C48" s="72" t="s">
        <v>243</v>
      </c>
      <c r="D48" s="81">
        <v>2014</v>
      </c>
      <c r="E48" s="72"/>
      <c r="F48" s="71" t="s">
        <v>54</v>
      </c>
      <c r="G48" s="71" t="s">
        <v>244</v>
      </c>
      <c r="H48" s="71">
        <v>917.71895573678512</v>
      </c>
    </row>
    <row r="49" spans="2:8" ht="15">
      <c r="B49" s="71" t="s">
        <v>113</v>
      </c>
      <c r="C49" s="72" t="s">
        <v>243</v>
      </c>
      <c r="D49" s="81">
        <v>2015</v>
      </c>
      <c r="E49" s="72"/>
      <c r="F49" s="71" t="s">
        <v>54</v>
      </c>
      <c r="G49" s="71" t="s">
        <v>244</v>
      </c>
      <c r="H49" s="71">
        <v>952.63591085478447</v>
      </c>
    </row>
    <row r="50" spans="2:8" ht="15">
      <c r="B50" s="71" t="s">
        <v>113</v>
      </c>
      <c r="C50" s="72" t="s">
        <v>243</v>
      </c>
      <c r="D50" s="81">
        <v>2016</v>
      </c>
      <c r="E50" s="72"/>
      <c r="F50" s="71" t="s">
        <v>54</v>
      </c>
      <c r="G50" s="71" t="s">
        <v>244</v>
      </c>
      <c r="H50" s="71">
        <v>1018.840878562272</v>
      </c>
    </row>
    <row r="51" spans="2:8" ht="15">
      <c r="B51" s="71" t="s">
        <v>113</v>
      </c>
      <c r="C51" s="72" t="s">
        <v>243</v>
      </c>
      <c r="D51" s="81">
        <v>2017</v>
      </c>
      <c r="E51" s="72"/>
      <c r="F51" s="71" t="s">
        <v>54</v>
      </c>
      <c r="G51" s="71" t="s">
        <v>244</v>
      </c>
      <c r="H51" s="71">
        <v>1017.2717578714318</v>
      </c>
    </row>
    <row r="52" spans="2:8" ht="15">
      <c r="B52" s="71" t="s">
        <v>113</v>
      </c>
      <c r="C52" s="72" t="s">
        <v>243</v>
      </c>
      <c r="D52" s="81">
        <v>2018</v>
      </c>
      <c r="E52" s="72"/>
      <c r="F52" s="71" t="s">
        <v>54</v>
      </c>
      <c r="G52" s="71" t="s">
        <v>244</v>
      </c>
      <c r="H52" s="71">
        <v>996.59674966435705</v>
      </c>
    </row>
    <row r="53" spans="2:8" ht="15">
      <c r="B53" s="71" t="s">
        <v>113</v>
      </c>
      <c r="C53" s="72" t="s">
        <v>243</v>
      </c>
      <c r="D53" s="81" t="s">
        <v>114</v>
      </c>
      <c r="E53" s="72"/>
      <c r="F53" s="71" t="s">
        <v>54</v>
      </c>
      <c r="G53" s="71" t="s">
        <v>244</v>
      </c>
      <c r="H53" s="71">
        <v>1048.8097968273121</v>
      </c>
    </row>
    <row r="54" spans="2:8" ht="15">
      <c r="B54" s="71" t="s">
        <v>113</v>
      </c>
      <c r="C54" s="72" t="s">
        <v>243</v>
      </c>
      <c r="D54" s="81">
        <v>2010</v>
      </c>
      <c r="E54" s="72"/>
      <c r="F54" s="71" t="s">
        <v>55</v>
      </c>
      <c r="G54" s="71" t="s">
        <v>244</v>
      </c>
      <c r="H54" s="71">
        <v>2781.8715619228165</v>
      </c>
    </row>
    <row r="55" spans="2:8" ht="15">
      <c r="B55" s="71" t="s">
        <v>113</v>
      </c>
      <c r="C55" s="72" t="s">
        <v>243</v>
      </c>
      <c r="D55" s="81">
        <v>2011</v>
      </c>
      <c r="E55" s="72"/>
      <c r="F55" s="71" t="s">
        <v>55</v>
      </c>
      <c r="G55" s="71" t="s">
        <v>244</v>
      </c>
      <c r="H55" s="71">
        <v>2346.662904638928</v>
      </c>
    </row>
    <row r="56" spans="2:8" ht="15">
      <c r="B56" s="71" t="s">
        <v>113</v>
      </c>
      <c r="C56" s="72" t="s">
        <v>243</v>
      </c>
      <c r="D56" s="81">
        <v>2012</v>
      </c>
      <c r="E56" s="72"/>
      <c r="F56" s="71" t="s">
        <v>55</v>
      </c>
      <c r="G56" s="71" t="s">
        <v>244</v>
      </c>
      <c r="H56" s="71">
        <v>2154.5420531797718</v>
      </c>
    </row>
    <row r="57" spans="2:8" ht="15">
      <c r="B57" s="71" t="s">
        <v>113</v>
      </c>
      <c r="C57" s="72" t="s">
        <v>243</v>
      </c>
      <c r="D57" s="81">
        <v>2013</v>
      </c>
      <c r="E57" s="72"/>
      <c r="F57" s="71" t="s">
        <v>55</v>
      </c>
      <c r="G57" s="71" t="s">
        <v>244</v>
      </c>
      <c r="H57" s="71">
        <v>1984.9426058842805</v>
      </c>
    </row>
    <row r="58" spans="2:8" ht="15">
      <c r="B58" s="71" t="s">
        <v>113</v>
      </c>
      <c r="C58" s="72" t="s">
        <v>243</v>
      </c>
      <c r="D58" s="81">
        <v>2014</v>
      </c>
      <c r="E58" s="72"/>
      <c r="F58" s="71" t="s">
        <v>55</v>
      </c>
      <c r="G58" s="71" t="s">
        <v>244</v>
      </c>
      <c r="H58" s="71">
        <v>1816.6804386998258</v>
      </c>
    </row>
    <row r="59" spans="2:8" ht="15">
      <c r="B59" s="71" t="s">
        <v>113</v>
      </c>
      <c r="C59" s="72" t="s">
        <v>243</v>
      </c>
      <c r="D59" s="81">
        <v>2015</v>
      </c>
      <c r="E59" s="72"/>
      <c r="F59" s="71" t="s">
        <v>55</v>
      </c>
      <c r="G59" s="71" t="s">
        <v>244</v>
      </c>
      <c r="H59" s="71">
        <v>1809.1941409665837</v>
      </c>
    </row>
    <row r="60" spans="2:8" ht="15">
      <c r="B60" s="71" t="s">
        <v>113</v>
      </c>
      <c r="C60" s="72" t="s">
        <v>243</v>
      </c>
      <c r="D60" s="81">
        <v>2016</v>
      </c>
      <c r="E60" s="72"/>
      <c r="F60" s="71" t="s">
        <v>55</v>
      </c>
      <c r="G60" s="71" t="s">
        <v>244</v>
      </c>
      <c r="H60" s="71">
        <v>2149.6821978047274</v>
      </c>
    </row>
    <row r="61" spans="2:8" ht="15">
      <c r="B61" s="71" t="s">
        <v>113</v>
      </c>
      <c r="C61" s="72" t="s">
        <v>243</v>
      </c>
      <c r="D61" s="81">
        <v>2017</v>
      </c>
      <c r="E61" s="72"/>
      <c r="F61" s="71" t="s">
        <v>55</v>
      </c>
      <c r="G61" s="71" t="s">
        <v>244</v>
      </c>
      <c r="H61" s="71">
        <v>2111.5276192696947</v>
      </c>
    </row>
    <row r="62" spans="2:8" ht="15">
      <c r="B62" s="71" t="s">
        <v>113</v>
      </c>
      <c r="C62" s="72" t="s">
        <v>243</v>
      </c>
      <c r="D62" s="81">
        <v>2018</v>
      </c>
      <c r="E62" s="72"/>
      <c r="F62" s="71" t="s">
        <v>55</v>
      </c>
      <c r="G62" s="71" t="s">
        <v>244</v>
      </c>
      <c r="H62" s="71">
        <v>2081.7207120595485</v>
      </c>
    </row>
    <row r="63" spans="2:8" ht="15">
      <c r="B63" s="71" t="s">
        <v>113</v>
      </c>
      <c r="C63" s="72" t="s">
        <v>243</v>
      </c>
      <c r="D63" s="81" t="s">
        <v>114</v>
      </c>
      <c r="E63" s="72"/>
      <c r="F63" s="71" t="s">
        <v>55</v>
      </c>
      <c r="G63" s="71" t="s">
        <v>244</v>
      </c>
      <c r="H63" s="71">
        <v>2093.4418068348364</v>
      </c>
    </row>
    <row r="64" spans="2:8" ht="15">
      <c r="B64" s="71" t="s">
        <v>113</v>
      </c>
      <c r="C64" s="72" t="s">
        <v>243</v>
      </c>
      <c r="D64" s="81">
        <v>2010</v>
      </c>
      <c r="E64" s="72"/>
      <c r="F64" s="71" t="s">
        <v>56</v>
      </c>
      <c r="G64" s="71" t="s">
        <v>244</v>
      </c>
      <c r="H64" s="71">
        <v>119.49912135604049</v>
      </c>
    </row>
    <row r="65" spans="2:8" ht="15">
      <c r="B65" s="71" t="s">
        <v>113</v>
      </c>
      <c r="C65" s="72" t="s">
        <v>243</v>
      </c>
      <c r="D65" s="81">
        <v>2011</v>
      </c>
      <c r="E65" s="72"/>
      <c r="F65" s="71" t="s">
        <v>56</v>
      </c>
      <c r="G65" s="71" t="s">
        <v>244</v>
      </c>
      <c r="H65" s="71">
        <v>108.75918078214704</v>
      </c>
    </row>
    <row r="66" spans="2:8" ht="15">
      <c r="B66" s="71" t="s">
        <v>113</v>
      </c>
      <c r="C66" s="72" t="s">
        <v>243</v>
      </c>
      <c r="D66" s="81">
        <v>2012</v>
      </c>
      <c r="E66" s="72"/>
      <c r="F66" s="71" t="s">
        <v>56</v>
      </c>
      <c r="G66" s="71" t="s">
        <v>244</v>
      </c>
      <c r="H66" s="71">
        <v>104.1106401387334</v>
      </c>
    </row>
    <row r="67" spans="2:8" ht="15">
      <c r="B67" s="71" t="s">
        <v>113</v>
      </c>
      <c r="C67" s="72" t="s">
        <v>243</v>
      </c>
      <c r="D67" s="81">
        <v>2013</v>
      </c>
      <c r="E67" s="72"/>
      <c r="F67" s="71" t="s">
        <v>56</v>
      </c>
      <c r="G67" s="71" t="s">
        <v>244</v>
      </c>
      <c r="H67" s="71">
        <v>101.76866178037034</v>
      </c>
    </row>
    <row r="68" spans="2:8" ht="15">
      <c r="B68" s="71" t="s">
        <v>113</v>
      </c>
      <c r="C68" s="72" t="s">
        <v>243</v>
      </c>
      <c r="D68" s="81">
        <v>2014</v>
      </c>
      <c r="E68" s="72"/>
      <c r="F68" s="71" t="s">
        <v>56</v>
      </c>
      <c r="G68" s="71" t="s">
        <v>244</v>
      </c>
      <c r="H68" s="71">
        <v>99.563725431840311</v>
      </c>
    </row>
    <row r="69" spans="2:8" ht="15">
      <c r="B69" s="71" t="s">
        <v>113</v>
      </c>
      <c r="C69" s="72" t="s">
        <v>243</v>
      </c>
      <c r="D69" s="81">
        <v>2015</v>
      </c>
      <c r="E69" s="72"/>
      <c r="F69" s="71" t="s">
        <v>56</v>
      </c>
      <c r="G69" s="71" t="s">
        <v>244</v>
      </c>
      <c r="H69" s="71">
        <v>91.941900080524263</v>
      </c>
    </row>
    <row r="70" spans="2:8" ht="15">
      <c r="B70" s="71" t="s">
        <v>113</v>
      </c>
      <c r="C70" s="72" t="s">
        <v>243</v>
      </c>
      <c r="D70" s="81">
        <v>2016</v>
      </c>
      <c r="E70" s="72"/>
      <c r="F70" s="71" t="s">
        <v>56</v>
      </c>
      <c r="G70" s="71" t="s">
        <v>244</v>
      </c>
      <c r="H70" s="71">
        <v>102.51189707910821</v>
      </c>
    </row>
    <row r="71" spans="2:8" ht="15">
      <c r="B71" s="71" t="s">
        <v>113</v>
      </c>
      <c r="C71" s="72" t="s">
        <v>243</v>
      </c>
      <c r="D71" s="81">
        <v>2017</v>
      </c>
      <c r="E71" s="72"/>
      <c r="F71" s="71" t="s">
        <v>56</v>
      </c>
      <c r="G71" s="71" t="s">
        <v>244</v>
      </c>
      <c r="H71" s="71">
        <v>102.45128040458869</v>
      </c>
    </row>
    <row r="72" spans="2:8" ht="15">
      <c r="B72" s="71" t="s">
        <v>113</v>
      </c>
      <c r="C72" s="72" t="s">
        <v>243</v>
      </c>
      <c r="D72" s="81">
        <v>2018</v>
      </c>
      <c r="E72" s="72"/>
      <c r="F72" s="71" t="s">
        <v>56</v>
      </c>
      <c r="G72" s="71" t="s">
        <v>244</v>
      </c>
      <c r="H72" s="71">
        <v>100.34828954441245</v>
      </c>
    </row>
    <row r="73" spans="2:8" ht="15">
      <c r="B73" s="71" t="s">
        <v>113</v>
      </c>
      <c r="C73" s="72" t="s">
        <v>243</v>
      </c>
      <c r="D73" s="81" t="s">
        <v>114</v>
      </c>
      <c r="E73" s="72"/>
      <c r="F73" s="71" t="s">
        <v>56</v>
      </c>
      <c r="G73" s="71" t="s">
        <v>244</v>
      </c>
      <c r="H73" s="71">
        <v>108.61842546438162</v>
      </c>
    </row>
    <row r="74" spans="2:8" ht="15">
      <c r="B74" s="71" t="s">
        <v>113</v>
      </c>
      <c r="C74" s="72" t="s">
        <v>243</v>
      </c>
      <c r="D74" s="81">
        <v>2010</v>
      </c>
      <c r="E74" s="72"/>
      <c r="F74" s="71" t="s">
        <v>129</v>
      </c>
      <c r="G74" s="71" t="s">
        <v>244</v>
      </c>
      <c r="H74" s="71">
        <v>1122.9110401411465</v>
      </c>
    </row>
    <row r="75" spans="2:8" ht="15">
      <c r="B75" s="71" t="s">
        <v>113</v>
      </c>
      <c r="C75" s="72" t="s">
        <v>243</v>
      </c>
      <c r="D75" s="81">
        <v>2011</v>
      </c>
      <c r="E75" s="72"/>
      <c r="F75" s="71" t="s">
        <v>129</v>
      </c>
      <c r="G75" s="71" t="s">
        <v>244</v>
      </c>
      <c r="H75" s="71">
        <v>981.36653939378925</v>
      </c>
    </row>
    <row r="76" spans="2:8" ht="15">
      <c r="B76" s="71" t="s">
        <v>113</v>
      </c>
      <c r="C76" s="72" t="s">
        <v>243</v>
      </c>
      <c r="D76" s="81">
        <v>2012</v>
      </c>
      <c r="E76" s="72"/>
      <c r="F76" s="71" t="s">
        <v>129</v>
      </c>
      <c r="G76" s="71" t="s">
        <v>244</v>
      </c>
      <c r="H76" s="71">
        <v>924.63168112735866</v>
      </c>
    </row>
    <row r="77" spans="2:8" ht="15">
      <c r="B77" s="71" t="s">
        <v>113</v>
      </c>
      <c r="C77" s="72" t="s">
        <v>243</v>
      </c>
      <c r="D77" s="81">
        <v>2013</v>
      </c>
      <c r="E77" s="72"/>
      <c r="F77" s="71" t="s">
        <v>129</v>
      </c>
      <c r="G77" s="71" t="s">
        <v>244</v>
      </c>
      <c r="H77" s="71">
        <v>886.16129278399819</v>
      </c>
    </row>
    <row r="78" spans="2:8" ht="15">
      <c r="B78" s="71" t="s">
        <v>113</v>
      </c>
      <c r="C78" s="72" t="s">
        <v>243</v>
      </c>
      <c r="D78" s="81">
        <v>2014</v>
      </c>
      <c r="E78" s="72"/>
      <c r="F78" s="71" t="s">
        <v>129</v>
      </c>
      <c r="G78" s="71" t="s">
        <v>244</v>
      </c>
      <c r="H78" s="71">
        <v>833.16002845929029</v>
      </c>
    </row>
    <row r="79" spans="2:8" ht="15">
      <c r="B79" s="71" t="s">
        <v>113</v>
      </c>
      <c r="C79" s="72" t="s">
        <v>243</v>
      </c>
      <c r="D79" s="81">
        <v>2015</v>
      </c>
      <c r="E79" s="72"/>
      <c r="F79" s="71" t="s">
        <v>129</v>
      </c>
      <c r="G79" s="71" t="s">
        <v>244</v>
      </c>
      <c r="H79" s="71">
        <v>745.73031933865411</v>
      </c>
    </row>
    <row r="80" spans="2:8" ht="15">
      <c r="B80" s="71" t="s">
        <v>113</v>
      </c>
      <c r="C80" s="72" t="s">
        <v>243</v>
      </c>
      <c r="D80" s="81">
        <v>2016</v>
      </c>
      <c r="E80" s="72"/>
      <c r="F80" s="71" t="s">
        <v>129</v>
      </c>
      <c r="G80" s="71" t="s">
        <v>244</v>
      </c>
      <c r="H80" s="71">
        <v>721.8646984342746</v>
      </c>
    </row>
    <row r="81" spans="2:8" ht="15">
      <c r="B81" s="71" t="s">
        <v>113</v>
      </c>
      <c r="C81" s="72" t="s">
        <v>243</v>
      </c>
      <c r="D81" s="81">
        <v>2017</v>
      </c>
      <c r="E81" s="72"/>
      <c r="F81" s="71" t="s">
        <v>129</v>
      </c>
      <c r="G81" s="71" t="s">
        <v>244</v>
      </c>
      <c r="H81" s="71">
        <v>705.30835596081909</v>
      </c>
    </row>
    <row r="82" spans="2:8" ht="15">
      <c r="B82" s="71" t="s">
        <v>113</v>
      </c>
      <c r="C82" s="72" t="s">
        <v>243</v>
      </c>
      <c r="D82" s="81">
        <v>2018</v>
      </c>
      <c r="E82" s="72"/>
      <c r="F82" s="71" t="s">
        <v>129</v>
      </c>
      <c r="G82" s="71" t="s">
        <v>244</v>
      </c>
      <c r="H82" s="71">
        <v>738.86949333801249</v>
      </c>
    </row>
    <row r="83" spans="2:8" ht="15">
      <c r="B83" s="71" t="s">
        <v>113</v>
      </c>
      <c r="C83" s="72" t="s">
        <v>243</v>
      </c>
      <c r="D83" s="81" t="s">
        <v>114</v>
      </c>
      <c r="E83" s="72"/>
      <c r="F83" s="71" t="s">
        <v>129</v>
      </c>
      <c r="G83" s="71" t="s">
        <v>244</v>
      </c>
      <c r="H83" s="71">
        <v>758.50373737057919</v>
      </c>
    </row>
    <row r="84" spans="2:8" ht="15">
      <c r="B84" s="71" t="s">
        <v>113</v>
      </c>
      <c r="C84" s="72" t="s">
        <v>243</v>
      </c>
      <c r="D84" s="81">
        <v>2010</v>
      </c>
      <c r="E84" s="72"/>
      <c r="F84" s="71" t="s">
        <v>130</v>
      </c>
      <c r="G84" s="71" t="s">
        <v>244</v>
      </c>
      <c r="H84" s="71">
        <v>2815.2912758673333</v>
      </c>
    </row>
    <row r="85" spans="2:8" ht="15">
      <c r="B85" s="71" t="s">
        <v>113</v>
      </c>
      <c r="C85" s="72" t="s">
        <v>243</v>
      </c>
      <c r="D85" s="81">
        <v>2011</v>
      </c>
      <c r="E85" s="72"/>
      <c r="F85" s="71" t="s">
        <v>130</v>
      </c>
      <c r="G85" s="71" t="s">
        <v>244</v>
      </c>
      <c r="H85" s="71">
        <v>2491.6615392444855</v>
      </c>
    </row>
    <row r="86" spans="2:8" ht="15">
      <c r="B86" s="71" t="s">
        <v>113</v>
      </c>
      <c r="C86" s="72" t="s">
        <v>243</v>
      </c>
      <c r="D86" s="81">
        <v>2012</v>
      </c>
      <c r="E86" s="72"/>
      <c r="F86" s="71" t="s">
        <v>130</v>
      </c>
      <c r="G86" s="71" t="s">
        <v>244</v>
      </c>
      <c r="H86" s="71">
        <v>2331.0834480126691</v>
      </c>
    </row>
    <row r="87" spans="2:8" ht="15">
      <c r="B87" s="71" t="s">
        <v>113</v>
      </c>
      <c r="C87" s="72" t="s">
        <v>243</v>
      </c>
      <c r="D87" s="81">
        <v>2013</v>
      </c>
      <c r="E87" s="72"/>
      <c r="F87" s="71" t="s">
        <v>130</v>
      </c>
      <c r="G87" s="71" t="s">
        <v>244</v>
      </c>
      <c r="H87" s="71">
        <v>2229.1937209635885</v>
      </c>
    </row>
    <row r="88" spans="2:8" ht="15">
      <c r="B88" s="71" t="s">
        <v>113</v>
      </c>
      <c r="C88" s="72" t="s">
        <v>243</v>
      </c>
      <c r="D88" s="81">
        <v>2014</v>
      </c>
      <c r="E88" s="72"/>
      <c r="F88" s="71" t="s">
        <v>130</v>
      </c>
      <c r="G88" s="71" t="s">
        <v>244</v>
      </c>
      <c r="H88" s="71">
        <v>2124.4619610067471</v>
      </c>
    </row>
    <row r="89" spans="2:8" ht="15">
      <c r="B89" s="71" t="s">
        <v>113</v>
      </c>
      <c r="C89" s="72" t="s">
        <v>243</v>
      </c>
      <c r="D89" s="81">
        <v>2015</v>
      </c>
      <c r="E89" s="72"/>
      <c r="F89" s="71" t="s">
        <v>130</v>
      </c>
      <c r="G89" s="71" t="s">
        <v>244</v>
      </c>
      <c r="H89" s="71">
        <v>2106.6549389195552</v>
      </c>
    </row>
    <row r="90" spans="2:8" ht="15">
      <c r="B90" s="71" t="s">
        <v>113</v>
      </c>
      <c r="C90" s="72" t="s">
        <v>243</v>
      </c>
      <c r="D90" s="81">
        <v>2016</v>
      </c>
      <c r="E90" s="72"/>
      <c r="F90" s="71" t="s">
        <v>130</v>
      </c>
      <c r="G90" s="71" t="s">
        <v>244</v>
      </c>
      <c r="H90" s="71">
        <v>2191.5276241382071</v>
      </c>
    </row>
    <row r="91" spans="2:8" ht="15">
      <c r="B91" s="71" t="s">
        <v>113</v>
      </c>
      <c r="C91" s="72" t="s">
        <v>243</v>
      </c>
      <c r="D91" s="81">
        <v>2017</v>
      </c>
      <c r="E91" s="72"/>
      <c r="F91" s="71" t="s">
        <v>130</v>
      </c>
      <c r="G91" s="71" t="s">
        <v>244</v>
      </c>
      <c r="H91" s="71">
        <v>2206.0501210049674</v>
      </c>
    </row>
    <row r="92" spans="2:8" ht="15">
      <c r="B92" s="71" t="s">
        <v>113</v>
      </c>
      <c r="C92" s="72" t="s">
        <v>243</v>
      </c>
      <c r="D92" s="81">
        <v>2018</v>
      </c>
      <c r="E92" s="72"/>
      <c r="F92" s="71" t="s">
        <v>130</v>
      </c>
      <c r="G92" s="71" t="s">
        <v>244</v>
      </c>
      <c r="H92" s="71">
        <v>2165.0421726070686</v>
      </c>
    </row>
    <row r="93" spans="2:8" ht="15">
      <c r="B93" s="71" t="s">
        <v>113</v>
      </c>
      <c r="C93" s="72" t="s">
        <v>243</v>
      </c>
      <c r="D93" s="81" t="s">
        <v>114</v>
      </c>
      <c r="E93" s="72"/>
      <c r="F93" s="71" t="s">
        <v>130</v>
      </c>
      <c r="G93" s="71" t="s">
        <v>244</v>
      </c>
      <c r="H93" s="71">
        <v>2311.2465721580652</v>
      </c>
    </row>
    <row r="94" spans="2:8" ht="15">
      <c r="B94" s="71" t="s">
        <v>113</v>
      </c>
      <c r="C94" s="72" t="s">
        <v>243</v>
      </c>
      <c r="D94" s="81">
        <v>2010</v>
      </c>
      <c r="E94" s="72"/>
      <c r="F94" s="73" t="s">
        <v>131</v>
      </c>
      <c r="G94" s="71" t="s">
        <v>244</v>
      </c>
      <c r="H94" s="71">
        <v>1825.2524698637424</v>
      </c>
    </row>
    <row r="95" spans="2:8" ht="15">
      <c r="B95" s="71" t="s">
        <v>113</v>
      </c>
      <c r="C95" s="72" t="s">
        <v>243</v>
      </c>
      <c r="D95" s="81">
        <v>2011</v>
      </c>
      <c r="E95" s="72"/>
      <c r="F95" s="73" t="s">
        <v>131</v>
      </c>
      <c r="G95" s="71" t="s">
        <v>244</v>
      </c>
      <c r="H95" s="71">
        <v>1610.1870916966991</v>
      </c>
    </row>
    <row r="96" spans="2:8" ht="15">
      <c r="B96" s="71" t="s">
        <v>113</v>
      </c>
      <c r="C96" s="72" t="s">
        <v>243</v>
      </c>
      <c r="D96" s="81">
        <v>2012</v>
      </c>
      <c r="E96" s="72"/>
      <c r="F96" s="73" t="s">
        <v>131</v>
      </c>
      <c r="G96" s="71" t="s">
        <v>244</v>
      </c>
      <c r="H96" s="71">
        <v>1543.5347659672241</v>
      </c>
    </row>
    <row r="97" spans="2:8" ht="15">
      <c r="B97" s="71" t="s">
        <v>113</v>
      </c>
      <c r="C97" s="72" t="s">
        <v>243</v>
      </c>
      <c r="D97" s="81">
        <v>2013</v>
      </c>
      <c r="E97" s="72"/>
      <c r="F97" s="73" t="s">
        <v>131</v>
      </c>
      <c r="G97" s="71" t="s">
        <v>244</v>
      </c>
      <c r="H97" s="71">
        <v>1465.8658177295413</v>
      </c>
    </row>
    <row r="98" spans="2:8" ht="15">
      <c r="B98" s="71" t="s">
        <v>113</v>
      </c>
      <c r="C98" s="72" t="s">
        <v>243</v>
      </c>
      <c r="D98" s="81">
        <v>2014</v>
      </c>
      <c r="E98" s="72"/>
      <c r="F98" s="73" t="s">
        <v>131</v>
      </c>
      <c r="G98" s="71" t="s">
        <v>244</v>
      </c>
      <c r="H98" s="71">
        <v>1438.7137538391694</v>
      </c>
    </row>
    <row r="99" spans="2:8" ht="15">
      <c r="B99" s="71" t="s">
        <v>113</v>
      </c>
      <c r="C99" s="72" t="s">
        <v>243</v>
      </c>
      <c r="D99" s="81">
        <v>2015</v>
      </c>
      <c r="E99" s="72"/>
      <c r="F99" s="73" t="s">
        <v>131</v>
      </c>
      <c r="G99" s="71" t="s">
        <v>244</v>
      </c>
      <c r="H99" s="71">
        <v>1427.9846438067589</v>
      </c>
    </row>
    <row r="100" spans="2:8" ht="15">
      <c r="B100" s="71" t="s">
        <v>113</v>
      </c>
      <c r="C100" s="72" t="s">
        <v>243</v>
      </c>
      <c r="D100" s="81">
        <v>2016</v>
      </c>
      <c r="E100" s="72"/>
      <c r="F100" s="73" t="s">
        <v>131</v>
      </c>
      <c r="G100" s="71" t="s">
        <v>244</v>
      </c>
      <c r="H100" s="71">
        <v>1614.0886009315045</v>
      </c>
    </row>
    <row r="101" spans="2:8" ht="15">
      <c r="B101" s="71" t="s">
        <v>113</v>
      </c>
      <c r="C101" s="72" t="s">
        <v>243</v>
      </c>
      <c r="D101" s="81">
        <v>2017</v>
      </c>
      <c r="E101" s="72"/>
      <c r="F101" s="73" t="s">
        <v>131</v>
      </c>
      <c r="G101" s="71" t="s">
        <v>244</v>
      </c>
      <c r="H101" s="71">
        <v>1585.6697090532998</v>
      </c>
    </row>
    <row r="102" spans="2:8" ht="15">
      <c r="B102" s="71" t="s">
        <v>113</v>
      </c>
      <c r="C102" s="72" t="s">
        <v>243</v>
      </c>
      <c r="D102" s="81">
        <v>2018</v>
      </c>
      <c r="E102" s="72"/>
      <c r="F102" s="73" t="s">
        <v>131</v>
      </c>
      <c r="G102" s="71" t="s">
        <v>244</v>
      </c>
      <c r="H102" s="71">
        <v>1542.8039060893695</v>
      </c>
    </row>
    <row r="103" spans="2:8" ht="15">
      <c r="B103" s="71" t="s">
        <v>113</v>
      </c>
      <c r="C103" s="72" t="s">
        <v>243</v>
      </c>
      <c r="D103" s="81" t="s">
        <v>114</v>
      </c>
      <c r="E103" s="72"/>
      <c r="F103" s="73" t="s">
        <v>131</v>
      </c>
      <c r="G103" s="71" t="s">
        <v>244</v>
      </c>
      <c r="H103" s="71">
        <v>1787.9438167005005</v>
      </c>
    </row>
    <row r="104" spans="2:8">
      <c r="E104" s="69"/>
    </row>
    <row r="105" spans="2:8">
      <c r="E105" s="69"/>
    </row>
    <row r="106" spans="2:8">
      <c r="E106" s="69"/>
    </row>
    <row r="107" spans="2:8">
      <c r="E107" s="69"/>
    </row>
    <row r="108" spans="2:8">
      <c r="E108" s="69"/>
    </row>
    <row r="109" spans="2:8">
      <c r="E109" s="69"/>
    </row>
    <row r="110" spans="2:8">
      <c r="E110" s="69"/>
    </row>
    <row r="111" spans="2:8">
      <c r="E111" s="69"/>
    </row>
    <row r="112" spans="2:8">
      <c r="E112" s="69"/>
    </row>
    <row r="113" spans="5:5">
      <c r="E113" s="69"/>
    </row>
    <row r="114" spans="5:5">
      <c r="E114" s="69"/>
    </row>
    <row r="115" spans="5:5">
      <c r="E115" s="69"/>
    </row>
    <row r="116" spans="5:5">
      <c r="E116" s="69"/>
    </row>
    <row r="117" spans="5:5">
      <c r="E117" s="69"/>
    </row>
    <row r="118" spans="5:5">
      <c r="E118" s="69"/>
    </row>
    <row r="119" spans="5:5">
      <c r="E119" s="69"/>
    </row>
    <row r="120" spans="5:5">
      <c r="E120" s="69"/>
    </row>
    <row r="121" spans="5:5">
      <c r="E121" s="69"/>
    </row>
    <row r="122" spans="5:5">
      <c r="E122" s="69"/>
    </row>
    <row r="123" spans="5:5">
      <c r="E123" s="69"/>
    </row>
    <row r="124" spans="5:5">
      <c r="E124" s="69"/>
    </row>
    <row r="125" spans="5:5">
      <c r="E125" s="69"/>
    </row>
    <row r="126" spans="5:5">
      <c r="E126" s="69"/>
    </row>
    <row r="127" spans="5:5">
      <c r="E127" s="69"/>
    </row>
    <row r="128" spans="5:5">
      <c r="E128" s="69"/>
    </row>
    <row r="129" spans="5:5">
      <c r="E129" s="69"/>
    </row>
    <row r="130" spans="5:5">
      <c r="E130" s="69"/>
    </row>
    <row r="131" spans="5:5">
      <c r="E131" s="69"/>
    </row>
    <row r="132" spans="5:5">
      <c r="E132" s="69"/>
    </row>
    <row r="133" spans="5:5">
      <c r="E133" s="69"/>
    </row>
    <row r="134" spans="5:5">
      <c r="E134" s="69"/>
    </row>
    <row r="135" spans="5:5">
      <c r="E135" s="69"/>
    </row>
    <row r="136" spans="5:5">
      <c r="E136" s="69"/>
    </row>
    <row r="137" spans="5:5">
      <c r="E137" s="69"/>
    </row>
    <row r="138" spans="5:5">
      <c r="E138" s="69"/>
    </row>
    <row r="139" spans="5:5">
      <c r="E139" s="69"/>
    </row>
    <row r="140" spans="5:5">
      <c r="E140" s="69"/>
    </row>
    <row r="141" spans="5:5">
      <c r="E141" s="69"/>
    </row>
    <row r="142" spans="5:5">
      <c r="E142" s="69"/>
    </row>
    <row r="143" spans="5:5">
      <c r="E143" s="69"/>
    </row>
    <row r="144" spans="5:5">
      <c r="E144" s="69"/>
    </row>
    <row r="145" spans="5:5">
      <c r="E145" s="69"/>
    </row>
    <row r="146" spans="5:5">
      <c r="E146" s="69"/>
    </row>
    <row r="147" spans="5:5">
      <c r="E147" s="69"/>
    </row>
    <row r="148" spans="5:5">
      <c r="E148" s="69"/>
    </row>
    <row r="149" spans="5:5">
      <c r="E149" s="69"/>
    </row>
    <row r="150" spans="5:5">
      <c r="E150" s="69"/>
    </row>
    <row r="151" spans="5:5">
      <c r="E151" s="69"/>
    </row>
    <row r="152" spans="5:5">
      <c r="E152" s="69"/>
    </row>
    <row r="153" spans="5:5">
      <c r="E153" s="69"/>
    </row>
    <row r="154" spans="5:5">
      <c r="E154" s="69"/>
    </row>
    <row r="155" spans="5:5">
      <c r="E155" s="69"/>
    </row>
    <row r="156" spans="5:5">
      <c r="E156" s="69"/>
    </row>
    <row r="157" spans="5:5">
      <c r="E157" s="69"/>
    </row>
    <row r="158" spans="5:5">
      <c r="E158" s="69"/>
    </row>
    <row r="159" spans="5:5">
      <c r="E159" s="69"/>
    </row>
    <row r="160" spans="5:5">
      <c r="E160" s="69"/>
    </row>
    <row r="161" spans="5:5">
      <c r="E161" s="69"/>
    </row>
    <row r="162" spans="5:5">
      <c r="E162" s="69"/>
    </row>
    <row r="163" spans="5:5">
      <c r="E163" s="69"/>
    </row>
    <row r="164" spans="5:5">
      <c r="E164" s="69"/>
    </row>
    <row r="165" spans="5:5">
      <c r="E165" s="69"/>
    </row>
    <row r="166" spans="5:5">
      <c r="E166" s="69"/>
    </row>
    <row r="167" spans="5:5">
      <c r="E167" s="69"/>
    </row>
    <row r="168" spans="5:5">
      <c r="E168" s="69"/>
    </row>
    <row r="169" spans="5:5">
      <c r="E169" s="69"/>
    </row>
    <row r="170" spans="5:5">
      <c r="E170" s="69"/>
    </row>
    <row r="171" spans="5:5">
      <c r="E171" s="69"/>
    </row>
    <row r="172" spans="5:5">
      <c r="E172" s="69"/>
    </row>
    <row r="173" spans="5:5">
      <c r="E173" s="69"/>
    </row>
    <row r="174" spans="5:5">
      <c r="E174" s="69"/>
    </row>
    <row r="175" spans="5:5">
      <c r="E175" s="69"/>
    </row>
    <row r="176" spans="5:5">
      <c r="E176" s="69"/>
    </row>
    <row r="177" spans="5:5">
      <c r="E177" s="69"/>
    </row>
    <row r="178" spans="5:5">
      <c r="E178" s="69"/>
    </row>
    <row r="179" spans="5:5">
      <c r="E179" s="69"/>
    </row>
    <row r="180" spans="5:5">
      <c r="E180" s="69"/>
    </row>
    <row r="181" spans="5:5">
      <c r="E181" s="69"/>
    </row>
    <row r="182" spans="5:5">
      <c r="E182" s="69"/>
    </row>
    <row r="183" spans="5:5">
      <c r="E183" s="69"/>
    </row>
    <row r="184" spans="5:5">
      <c r="E184" s="69"/>
    </row>
    <row r="185" spans="5:5">
      <c r="E185" s="69"/>
    </row>
    <row r="186" spans="5:5">
      <c r="E186" s="69"/>
    </row>
    <row r="187" spans="5:5">
      <c r="E187" s="69"/>
    </row>
    <row r="188" spans="5:5">
      <c r="E188" s="69"/>
    </row>
    <row r="189" spans="5:5">
      <c r="E189" s="69"/>
    </row>
    <row r="190" spans="5:5">
      <c r="E190" s="69"/>
    </row>
    <row r="191" spans="5:5">
      <c r="E191" s="69"/>
    </row>
    <row r="192" spans="5:5">
      <c r="E192" s="69"/>
    </row>
    <row r="193" spans="5:5">
      <c r="E193" s="69"/>
    </row>
    <row r="194" spans="5:5">
      <c r="E194" s="69"/>
    </row>
    <row r="195" spans="5:5">
      <c r="E195" s="69"/>
    </row>
    <row r="196" spans="5:5">
      <c r="E196" s="69"/>
    </row>
    <row r="197" spans="5:5">
      <c r="E197" s="69"/>
    </row>
    <row r="198" spans="5:5">
      <c r="E198" s="69"/>
    </row>
    <row r="199" spans="5:5">
      <c r="E199" s="69"/>
    </row>
    <row r="200" spans="5:5">
      <c r="E200" s="69"/>
    </row>
    <row r="201" spans="5:5">
      <c r="E201" s="69"/>
    </row>
    <row r="202" spans="5:5">
      <c r="E202" s="69"/>
    </row>
    <row r="203" spans="5:5">
      <c r="E203" s="69"/>
    </row>
  </sheetData>
  <mergeCells count="7">
    <mergeCell ref="H2:H3"/>
    <mergeCell ref="G2:G3"/>
    <mergeCell ref="B2:B3"/>
    <mergeCell ref="C2:C3"/>
    <mergeCell ref="D2:D3"/>
    <mergeCell ref="E2:E3"/>
    <mergeCell ref="F2:F3"/>
  </mergeCells>
  <hyperlinks>
    <hyperlink ref="B1" location="Caracterización!A1" display="Caracterización" xr:uid="{66202029-4829-43A1-9A32-82408346C21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675"/>
  <sheetViews>
    <sheetView zoomScaleNormal="100" workbookViewId="0">
      <pane xSplit="2" ySplit="3" topLeftCell="C4" activePane="bottomRight" state="frozen"/>
      <selection activeCell="C12" sqref="C12"/>
      <selection pane="topRight" activeCell="C12" sqref="C12"/>
      <selection pane="bottomLeft" activeCell="C12" sqref="C12"/>
      <selection pane="bottomRight" activeCell="C4" sqref="C4"/>
    </sheetView>
  </sheetViews>
  <sheetFormatPr baseColWidth="10" defaultColWidth="10.81640625" defaultRowHeight="14"/>
  <cols>
    <col min="1" max="1" width="5.1796875" style="80" customWidth="1"/>
    <col min="2" max="2" width="13.81640625" style="70" customWidth="1"/>
    <col min="3" max="3" width="67.7265625" style="70" customWidth="1"/>
    <col min="4" max="4" width="12.1796875" style="116" customWidth="1"/>
    <col min="5" max="5" width="68.54296875" style="70" customWidth="1"/>
    <col min="6" max="6" width="69.453125" style="70" customWidth="1"/>
    <col min="7" max="7" width="28.1796875" style="116" customWidth="1"/>
    <col min="8" max="8" width="25.453125" style="70" customWidth="1"/>
    <col min="9" max="90" width="10.81640625" style="80"/>
    <col min="91" max="16384" width="10.81640625" style="70"/>
  </cols>
  <sheetData>
    <row r="1" spans="2:8" s="80" customFormat="1">
      <c r="B1" s="79" t="s">
        <v>135</v>
      </c>
      <c r="D1" s="101"/>
      <c r="G1" s="101"/>
    </row>
    <row r="2" spans="2:8" ht="16.5" customHeight="1">
      <c r="B2" s="230" t="s">
        <v>28</v>
      </c>
      <c r="C2" s="230" t="s">
        <v>0</v>
      </c>
      <c r="D2" s="230" t="s">
        <v>29</v>
      </c>
      <c r="E2" s="228" t="s">
        <v>30</v>
      </c>
      <c r="F2" s="230" t="s">
        <v>39</v>
      </c>
      <c r="G2" s="228" t="s">
        <v>109</v>
      </c>
      <c r="H2" s="230" t="s">
        <v>31</v>
      </c>
    </row>
    <row r="3" spans="2:8" ht="16.5" customHeight="1">
      <c r="B3" s="230"/>
      <c r="C3" s="230"/>
      <c r="D3" s="230"/>
      <c r="E3" s="229"/>
      <c r="F3" s="230"/>
      <c r="G3" s="229"/>
      <c r="H3" s="230"/>
    </row>
    <row r="4" spans="2:8">
      <c r="B4" s="71" t="s">
        <v>40</v>
      </c>
      <c r="C4" s="71" t="s">
        <v>41</v>
      </c>
      <c r="D4" s="81">
        <v>2005</v>
      </c>
      <c r="E4" s="71"/>
      <c r="F4" s="71" t="s">
        <v>50</v>
      </c>
      <c r="G4" s="81" t="s">
        <v>110</v>
      </c>
      <c r="H4" s="84">
        <v>7233</v>
      </c>
    </row>
    <row r="5" spans="2:8">
      <c r="B5" s="71" t="s">
        <v>40</v>
      </c>
      <c r="C5" s="71" t="s">
        <v>41</v>
      </c>
      <c r="D5" s="81">
        <v>2005</v>
      </c>
      <c r="E5" s="71"/>
      <c r="F5" s="71" t="s">
        <v>33</v>
      </c>
      <c r="G5" s="81" t="s">
        <v>110</v>
      </c>
      <c r="H5" s="84">
        <v>35398</v>
      </c>
    </row>
    <row r="6" spans="2:8">
      <c r="B6" s="71" t="s">
        <v>40</v>
      </c>
      <c r="C6" s="71" t="s">
        <v>41</v>
      </c>
      <c r="D6" s="81">
        <v>2005</v>
      </c>
      <c r="E6" s="71"/>
      <c r="F6" s="71" t="s">
        <v>34</v>
      </c>
      <c r="G6" s="81" t="s">
        <v>110</v>
      </c>
      <c r="H6" s="84">
        <v>1065693</v>
      </c>
    </row>
    <row r="7" spans="2:8">
      <c r="B7" s="71" t="s">
        <v>40</v>
      </c>
      <c r="C7" s="71" t="s">
        <v>41</v>
      </c>
      <c r="D7" s="81">
        <v>2005</v>
      </c>
      <c r="E7" s="71"/>
      <c r="F7" s="71" t="s">
        <v>127</v>
      </c>
      <c r="G7" s="81" t="s">
        <v>110</v>
      </c>
      <c r="H7" s="84">
        <v>413937</v>
      </c>
    </row>
    <row r="8" spans="2:8">
      <c r="B8" s="71" t="s">
        <v>40</v>
      </c>
      <c r="C8" s="71" t="s">
        <v>41</v>
      </c>
      <c r="D8" s="81">
        <v>2005</v>
      </c>
      <c r="E8" s="71"/>
      <c r="F8" s="71" t="s">
        <v>52</v>
      </c>
      <c r="G8" s="81" t="s">
        <v>110</v>
      </c>
      <c r="H8" s="84">
        <v>4290</v>
      </c>
    </row>
    <row r="9" spans="2:8">
      <c r="B9" s="71" t="s">
        <v>40</v>
      </c>
      <c r="C9" s="71" t="s">
        <v>41</v>
      </c>
      <c r="D9" s="81">
        <v>2005</v>
      </c>
      <c r="E9" s="71"/>
      <c r="F9" s="71" t="s">
        <v>128</v>
      </c>
      <c r="G9" s="81" t="s">
        <v>110</v>
      </c>
      <c r="H9" s="84">
        <v>86073</v>
      </c>
    </row>
    <row r="10" spans="2:8">
      <c r="B10" s="71" t="s">
        <v>40</v>
      </c>
      <c r="C10" s="71" t="s">
        <v>41</v>
      </c>
      <c r="D10" s="81">
        <v>2005</v>
      </c>
      <c r="E10" s="71"/>
      <c r="F10" s="71" t="s">
        <v>54</v>
      </c>
      <c r="G10" s="81" t="s">
        <v>110</v>
      </c>
      <c r="H10" s="84">
        <v>1185</v>
      </c>
    </row>
    <row r="11" spans="2:8">
      <c r="B11" s="71" t="s">
        <v>40</v>
      </c>
      <c r="C11" s="71" t="s">
        <v>41</v>
      </c>
      <c r="D11" s="81">
        <v>2005</v>
      </c>
      <c r="E11" s="71"/>
      <c r="F11" s="71" t="s">
        <v>55</v>
      </c>
      <c r="G11" s="81" t="s">
        <v>110</v>
      </c>
      <c r="H11" s="84">
        <v>2954</v>
      </c>
    </row>
    <row r="12" spans="2:8">
      <c r="B12" s="71" t="s">
        <v>40</v>
      </c>
      <c r="C12" s="71" t="s">
        <v>41</v>
      </c>
      <c r="D12" s="81">
        <v>2005</v>
      </c>
      <c r="E12" s="71"/>
      <c r="F12" s="71" t="s">
        <v>56</v>
      </c>
      <c r="G12" s="81" t="s">
        <v>110</v>
      </c>
      <c r="H12" s="84">
        <v>628</v>
      </c>
    </row>
    <row r="13" spans="2:8">
      <c r="B13" s="71" t="s">
        <v>40</v>
      </c>
      <c r="C13" s="71" t="s">
        <v>41</v>
      </c>
      <c r="D13" s="81">
        <v>2005</v>
      </c>
      <c r="E13" s="71"/>
      <c r="F13" s="71" t="s">
        <v>129</v>
      </c>
      <c r="G13" s="81" t="s">
        <v>110</v>
      </c>
      <c r="H13" s="84">
        <v>2655</v>
      </c>
    </row>
    <row r="14" spans="2:8">
      <c r="B14" s="71" t="s">
        <v>40</v>
      </c>
      <c r="C14" s="71" t="s">
        <v>41</v>
      </c>
      <c r="D14" s="81">
        <v>2005</v>
      </c>
      <c r="E14" s="71"/>
      <c r="F14" s="71" t="s">
        <v>130</v>
      </c>
      <c r="G14" s="81" t="s">
        <v>110</v>
      </c>
      <c r="H14" s="84">
        <v>55050</v>
      </c>
    </row>
    <row r="15" spans="2:8">
      <c r="B15" s="71" t="s">
        <v>40</v>
      </c>
      <c r="C15" s="71" t="s">
        <v>41</v>
      </c>
      <c r="D15" s="81">
        <v>2005</v>
      </c>
      <c r="E15" s="71"/>
      <c r="F15" s="71" t="s">
        <v>131</v>
      </c>
      <c r="G15" s="81" t="s">
        <v>110</v>
      </c>
      <c r="H15" s="84">
        <v>478</v>
      </c>
    </row>
    <row r="16" spans="2:8">
      <c r="B16" s="71" t="s">
        <v>40</v>
      </c>
      <c r="C16" s="71" t="s">
        <v>41</v>
      </c>
      <c r="D16" s="81">
        <v>2006</v>
      </c>
      <c r="E16" s="71"/>
      <c r="F16" s="71" t="s">
        <v>50</v>
      </c>
      <c r="G16" s="81" t="s">
        <v>110</v>
      </c>
      <c r="H16" s="84">
        <v>7332</v>
      </c>
    </row>
    <row r="17" spans="2:8">
      <c r="B17" s="71" t="s">
        <v>40</v>
      </c>
      <c r="C17" s="71" t="s">
        <v>41</v>
      </c>
      <c r="D17" s="81">
        <v>2006</v>
      </c>
      <c r="E17" s="71"/>
      <c r="F17" s="71" t="s">
        <v>33</v>
      </c>
      <c r="G17" s="81" t="s">
        <v>110</v>
      </c>
      <c r="H17" s="84">
        <v>41263</v>
      </c>
    </row>
    <row r="18" spans="2:8">
      <c r="B18" s="71" t="s">
        <v>40</v>
      </c>
      <c r="C18" s="71" t="s">
        <v>41</v>
      </c>
      <c r="D18" s="81">
        <v>2006</v>
      </c>
      <c r="E18" s="71"/>
      <c r="F18" s="71" t="s">
        <v>34</v>
      </c>
      <c r="G18" s="81" t="s">
        <v>110</v>
      </c>
      <c r="H18" s="84">
        <v>1162688</v>
      </c>
    </row>
    <row r="19" spans="2:8">
      <c r="B19" s="71" t="s">
        <v>40</v>
      </c>
      <c r="C19" s="71" t="s">
        <v>41</v>
      </c>
      <c r="D19" s="81">
        <v>2006</v>
      </c>
      <c r="E19" s="71"/>
      <c r="F19" s="71" t="s">
        <v>127</v>
      </c>
      <c r="G19" s="81" t="s">
        <v>110</v>
      </c>
      <c r="H19" s="84">
        <v>438106</v>
      </c>
    </row>
    <row r="20" spans="2:8">
      <c r="B20" s="71" t="s">
        <v>40</v>
      </c>
      <c r="C20" s="71" t="s">
        <v>41</v>
      </c>
      <c r="D20" s="81">
        <v>2006</v>
      </c>
      <c r="E20" s="71"/>
      <c r="F20" s="71" t="s">
        <v>52</v>
      </c>
      <c r="G20" s="81" t="s">
        <v>110</v>
      </c>
      <c r="H20" s="84">
        <v>4668</v>
      </c>
    </row>
    <row r="21" spans="2:8">
      <c r="B21" s="71" t="s">
        <v>40</v>
      </c>
      <c r="C21" s="71" t="s">
        <v>41</v>
      </c>
      <c r="D21" s="81">
        <v>2006</v>
      </c>
      <c r="E21" s="71"/>
      <c r="F21" s="71" t="s">
        <v>128</v>
      </c>
      <c r="G21" s="81" t="s">
        <v>110</v>
      </c>
      <c r="H21" s="84">
        <v>97160</v>
      </c>
    </row>
    <row r="22" spans="2:8">
      <c r="B22" s="71" t="s">
        <v>40</v>
      </c>
      <c r="C22" s="71" t="s">
        <v>41</v>
      </c>
      <c r="D22" s="81">
        <v>2006</v>
      </c>
      <c r="E22" s="71"/>
      <c r="F22" s="71" t="s">
        <v>54</v>
      </c>
      <c r="G22" s="81" t="s">
        <v>110</v>
      </c>
      <c r="H22" s="84">
        <v>1508</v>
      </c>
    </row>
    <row r="23" spans="2:8">
      <c r="B23" s="71" t="s">
        <v>40</v>
      </c>
      <c r="C23" s="71" t="s">
        <v>41</v>
      </c>
      <c r="D23" s="81">
        <v>2006</v>
      </c>
      <c r="E23" s="71"/>
      <c r="F23" s="71" t="s">
        <v>55</v>
      </c>
      <c r="G23" s="81" t="s">
        <v>110</v>
      </c>
      <c r="H23" s="84">
        <v>3117</v>
      </c>
    </row>
    <row r="24" spans="2:8">
      <c r="B24" s="71" t="s">
        <v>40</v>
      </c>
      <c r="C24" s="71" t="s">
        <v>41</v>
      </c>
      <c r="D24" s="81">
        <v>2006</v>
      </c>
      <c r="E24" s="71"/>
      <c r="F24" s="71" t="s">
        <v>56</v>
      </c>
      <c r="G24" s="81" t="s">
        <v>110</v>
      </c>
      <c r="H24" s="84">
        <v>967</v>
      </c>
    </row>
    <row r="25" spans="2:8">
      <c r="B25" s="71" t="s">
        <v>40</v>
      </c>
      <c r="C25" s="71" t="s">
        <v>41</v>
      </c>
      <c r="D25" s="81">
        <v>2006</v>
      </c>
      <c r="E25" s="71"/>
      <c r="F25" s="71" t="s">
        <v>129</v>
      </c>
      <c r="G25" s="81" t="s">
        <v>110</v>
      </c>
      <c r="H25" s="84">
        <v>2492</v>
      </c>
    </row>
    <row r="26" spans="2:8">
      <c r="B26" s="71" t="s">
        <v>40</v>
      </c>
      <c r="C26" s="71" t="s">
        <v>41</v>
      </c>
      <c r="D26" s="81">
        <v>2006</v>
      </c>
      <c r="E26" s="71"/>
      <c r="F26" s="71" t="s">
        <v>130</v>
      </c>
      <c r="G26" s="81" t="s">
        <v>110</v>
      </c>
      <c r="H26" s="84">
        <v>58538</v>
      </c>
    </row>
    <row r="27" spans="2:8">
      <c r="B27" s="71" t="s">
        <v>40</v>
      </c>
      <c r="C27" s="71" t="s">
        <v>41</v>
      </c>
      <c r="D27" s="81">
        <v>2006</v>
      </c>
      <c r="E27" s="71"/>
      <c r="F27" s="71" t="s">
        <v>131</v>
      </c>
      <c r="G27" s="81" t="s">
        <v>110</v>
      </c>
      <c r="H27" s="84">
        <v>495</v>
      </c>
    </row>
    <row r="28" spans="2:8">
      <c r="B28" s="71" t="s">
        <v>40</v>
      </c>
      <c r="C28" s="71" t="s">
        <v>41</v>
      </c>
      <c r="D28" s="81">
        <v>2007</v>
      </c>
      <c r="E28" s="71"/>
      <c r="F28" s="71" t="s">
        <v>50</v>
      </c>
      <c r="G28" s="81" t="s">
        <v>110</v>
      </c>
      <c r="H28" s="84">
        <v>8536</v>
      </c>
    </row>
    <row r="29" spans="2:8">
      <c r="B29" s="71" t="s">
        <v>40</v>
      </c>
      <c r="C29" s="71" t="s">
        <v>41</v>
      </c>
      <c r="D29" s="81">
        <v>2007</v>
      </c>
      <c r="E29" s="71"/>
      <c r="F29" s="71" t="s">
        <v>33</v>
      </c>
      <c r="G29" s="81" t="s">
        <v>110</v>
      </c>
      <c r="H29" s="84">
        <v>44634</v>
      </c>
    </row>
    <row r="30" spans="2:8">
      <c r="B30" s="71" t="s">
        <v>40</v>
      </c>
      <c r="C30" s="71" t="s">
        <v>41</v>
      </c>
      <c r="D30" s="81">
        <v>2007</v>
      </c>
      <c r="E30" s="71"/>
      <c r="F30" s="71" t="s">
        <v>34</v>
      </c>
      <c r="G30" s="81" t="s">
        <v>110</v>
      </c>
      <c r="H30" s="84">
        <v>1206798</v>
      </c>
    </row>
    <row r="31" spans="2:8">
      <c r="B31" s="71" t="s">
        <v>40</v>
      </c>
      <c r="C31" s="71" t="s">
        <v>41</v>
      </c>
      <c r="D31" s="81">
        <v>2007</v>
      </c>
      <c r="E31" s="71"/>
      <c r="F31" s="71" t="s">
        <v>127</v>
      </c>
      <c r="G31" s="81" t="s">
        <v>110</v>
      </c>
      <c r="H31" s="84">
        <v>404431</v>
      </c>
    </row>
    <row r="32" spans="2:8">
      <c r="B32" s="71" t="s">
        <v>40</v>
      </c>
      <c r="C32" s="71" t="s">
        <v>41</v>
      </c>
      <c r="D32" s="81">
        <v>2007</v>
      </c>
      <c r="E32" s="71"/>
      <c r="F32" s="71" t="s">
        <v>52</v>
      </c>
      <c r="G32" s="81" t="s">
        <v>110</v>
      </c>
      <c r="H32" s="84">
        <v>6267</v>
      </c>
    </row>
    <row r="33" spans="2:8">
      <c r="B33" s="71" t="s">
        <v>40</v>
      </c>
      <c r="C33" s="71" t="s">
        <v>41</v>
      </c>
      <c r="D33" s="81">
        <v>2007</v>
      </c>
      <c r="E33" s="71"/>
      <c r="F33" s="71" t="s">
        <v>128</v>
      </c>
      <c r="G33" s="81" t="s">
        <v>110</v>
      </c>
      <c r="H33" s="84">
        <v>109026</v>
      </c>
    </row>
    <row r="34" spans="2:8">
      <c r="B34" s="71" t="s">
        <v>40</v>
      </c>
      <c r="C34" s="71" t="s">
        <v>41</v>
      </c>
      <c r="D34" s="81">
        <v>2007</v>
      </c>
      <c r="E34" s="71"/>
      <c r="F34" s="71" t="s">
        <v>54</v>
      </c>
      <c r="G34" s="81" t="s">
        <v>110</v>
      </c>
      <c r="H34" s="84">
        <v>1715</v>
      </c>
    </row>
    <row r="35" spans="2:8">
      <c r="B35" s="71" t="s">
        <v>40</v>
      </c>
      <c r="C35" s="71" t="s">
        <v>41</v>
      </c>
      <c r="D35" s="81">
        <v>2007</v>
      </c>
      <c r="E35" s="71"/>
      <c r="F35" s="71" t="s">
        <v>55</v>
      </c>
      <c r="G35" s="81" t="s">
        <v>110</v>
      </c>
      <c r="H35" s="84">
        <v>3382</v>
      </c>
    </row>
    <row r="36" spans="2:8">
      <c r="B36" s="71" t="s">
        <v>40</v>
      </c>
      <c r="C36" s="71" t="s">
        <v>41</v>
      </c>
      <c r="D36" s="81">
        <v>2007</v>
      </c>
      <c r="E36" s="71"/>
      <c r="F36" s="71" t="s">
        <v>56</v>
      </c>
      <c r="G36" s="81" t="s">
        <v>110</v>
      </c>
      <c r="H36" s="84">
        <v>1006</v>
      </c>
    </row>
    <row r="37" spans="2:8">
      <c r="B37" s="71" t="s">
        <v>40</v>
      </c>
      <c r="C37" s="71" t="s">
        <v>41</v>
      </c>
      <c r="D37" s="81">
        <v>2007</v>
      </c>
      <c r="E37" s="71"/>
      <c r="F37" s="71" t="s">
        <v>129</v>
      </c>
      <c r="G37" s="81" t="s">
        <v>110</v>
      </c>
      <c r="H37" s="84">
        <v>2989</v>
      </c>
    </row>
    <row r="38" spans="2:8">
      <c r="B38" s="71" t="s">
        <v>40</v>
      </c>
      <c r="C38" s="71" t="s">
        <v>41</v>
      </c>
      <c r="D38" s="81">
        <v>2007</v>
      </c>
      <c r="E38" s="71"/>
      <c r="F38" s="71" t="s">
        <v>130</v>
      </c>
      <c r="G38" s="81" t="s">
        <v>110</v>
      </c>
      <c r="H38" s="84">
        <v>62845</v>
      </c>
    </row>
    <row r="39" spans="2:8">
      <c r="B39" s="71" t="s">
        <v>40</v>
      </c>
      <c r="C39" s="71" t="s">
        <v>41</v>
      </c>
      <c r="D39" s="81">
        <v>2007</v>
      </c>
      <c r="E39" s="71"/>
      <c r="F39" s="71" t="s">
        <v>131</v>
      </c>
      <c r="G39" s="81" t="s">
        <v>110</v>
      </c>
      <c r="H39" s="84">
        <v>549</v>
      </c>
    </row>
    <row r="40" spans="2:8">
      <c r="B40" s="71" t="s">
        <v>40</v>
      </c>
      <c r="C40" s="71" t="s">
        <v>41</v>
      </c>
      <c r="D40" s="81">
        <v>2008</v>
      </c>
      <c r="E40" s="71"/>
      <c r="F40" s="71" t="s">
        <v>50</v>
      </c>
      <c r="G40" s="81" t="s">
        <v>110</v>
      </c>
      <c r="H40" s="84">
        <v>8124</v>
      </c>
    </row>
    <row r="41" spans="2:8">
      <c r="B41" s="71" t="s">
        <v>40</v>
      </c>
      <c r="C41" s="71" t="s">
        <v>41</v>
      </c>
      <c r="D41" s="81">
        <v>2008</v>
      </c>
      <c r="E41" s="71"/>
      <c r="F41" s="71" t="s">
        <v>33</v>
      </c>
      <c r="G41" s="81" t="s">
        <v>110</v>
      </c>
      <c r="H41" s="84">
        <v>43004</v>
      </c>
    </row>
    <row r="42" spans="2:8">
      <c r="B42" s="71" t="s">
        <v>40</v>
      </c>
      <c r="C42" s="71" t="s">
        <v>41</v>
      </c>
      <c r="D42" s="81">
        <v>2008</v>
      </c>
      <c r="E42" s="71"/>
      <c r="F42" s="71" t="s">
        <v>34</v>
      </c>
      <c r="G42" s="81" t="s">
        <v>110</v>
      </c>
      <c r="H42" s="84">
        <v>1233359</v>
      </c>
    </row>
    <row r="43" spans="2:8">
      <c r="B43" s="71" t="s">
        <v>40</v>
      </c>
      <c r="C43" s="71" t="s">
        <v>41</v>
      </c>
      <c r="D43" s="81">
        <v>2008</v>
      </c>
      <c r="E43" s="71"/>
      <c r="F43" s="71" t="s">
        <v>127</v>
      </c>
      <c r="G43" s="81" t="s">
        <v>110</v>
      </c>
      <c r="H43" s="84">
        <v>514163</v>
      </c>
    </row>
    <row r="44" spans="2:8">
      <c r="B44" s="71" t="s">
        <v>40</v>
      </c>
      <c r="C44" s="71" t="s">
        <v>41</v>
      </c>
      <c r="D44" s="81">
        <v>2008</v>
      </c>
      <c r="E44" s="71"/>
      <c r="F44" s="71" t="s">
        <v>52</v>
      </c>
      <c r="G44" s="81" t="s">
        <v>110</v>
      </c>
      <c r="H44" s="84">
        <v>5048</v>
      </c>
    </row>
    <row r="45" spans="2:8">
      <c r="B45" s="71" t="s">
        <v>40</v>
      </c>
      <c r="C45" s="71" t="s">
        <v>41</v>
      </c>
      <c r="D45" s="81">
        <v>2008</v>
      </c>
      <c r="E45" s="71"/>
      <c r="F45" s="71" t="s">
        <v>128</v>
      </c>
      <c r="G45" s="81" t="s">
        <v>110</v>
      </c>
      <c r="H45" s="84">
        <v>104611</v>
      </c>
    </row>
    <row r="46" spans="2:8">
      <c r="B46" s="71" t="s">
        <v>40</v>
      </c>
      <c r="C46" s="71" t="s">
        <v>41</v>
      </c>
      <c r="D46" s="81">
        <v>2008</v>
      </c>
      <c r="E46" s="71"/>
      <c r="F46" s="71" t="s">
        <v>54</v>
      </c>
      <c r="G46" s="81" t="s">
        <v>110</v>
      </c>
      <c r="H46" s="84">
        <v>1661</v>
      </c>
    </row>
    <row r="47" spans="2:8">
      <c r="B47" s="71" t="s">
        <v>40</v>
      </c>
      <c r="C47" s="71" t="s">
        <v>41</v>
      </c>
      <c r="D47" s="81">
        <v>2008</v>
      </c>
      <c r="E47" s="71"/>
      <c r="F47" s="71" t="s">
        <v>55</v>
      </c>
      <c r="G47" s="81" t="s">
        <v>110</v>
      </c>
      <c r="H47" s="84">
        <v>3253</v>
      </c>
    </row>
    <row r="48" spans="2:8">
      <c r="B48" s="71" t="s">
        <v>40</v>
      </c>
      <c r="C48" s="71" t="s">
        <v>41</v>
      </c>
      <c r="D48" s="81">
        <v>2008</v>
      </c>
      <c r="E48" s="71"/>
      <c r="F48" s="71" t="s">
        <v>56</v>
      </c>
      <c r="G48" s="81" t="s">
        <v>110</v>
      </c>
      <c r="H48" s="84">
        <v>1083</v>
      </c>
    </row>
    <row r="49" spans="2:8">
      <c r="B49" s="71" t="s">
        <v>40</v>
      </c>
      <c r="C49" s="71" t="s">
        <v>41</v>
      </c>
      <c r="D49" s="81">
        <v>2008</v>
      </c>
      <c r="E49" s="71"/>
      <c r="F49" s="71" t="s">
        <v>129</v>
      </c>
      <c r="G49" s="81" t="s">
        <v>110</v>
      </c>
      <c r="H49" s="84">
        <v>2783</v>
      </c>
    </row>
    <row r="50" spans="2:8">
      <c r="B50" s="71" t="s">
        <v>40</v>
      </c>
      <c r="C50" s="71" t="s">
        <v>41</v>
      </c>
      <c r="D50" s="81">
        <v>2008</v>
      </c>
      <c r="E50" s="71"/>
      <c r="F50" s="71" t="s">
        <v>130</v>
      </c>
      <c r="G50" s="81" t="s">
        <v>110</v>
      </c>
      <c r="H50" s="84">
        <v>60860</v>
      </c>
    </row>
    <row r="51" spans="2:8">
      <c r="B51" s="71" t="s">
        <v>40</v>
      </c>
      <c r="C51" s="71" t="s">
        <v>41</v>
      </c>
      <c r="D51" s="81">
        <v>2008</v>
      </c>
      <c r="E51" s="71"/>
      <c r="F51" s="71" t="s">
        <v>131</v>
      </c>
      <c r="G51" s="81" t="s">
        <v>110</v>
      </c>
      <c r="H51" s="84">
        <v>553</v>
      </c>
    </row>
    <row r="52" spans="2:8">
      <c r="B52" s="71" t="s">
        <v>40</v>
      </c>
      <c r="C52" s="71" t="s">
        <v>41</v>
      </c>
      <c r="D52" s="81">
        <v>2009</v>
      </c>
      <c r="E52" s="71"/>
      <c r="F52" s="71" t="s">
        <v>50</v>
      </c>
      <c r="G52" s="81" t="s">
        <v>110</v>
      </c>
      <c r="H52" s="84">
        <v>8184</v>
      </c>
    </row>
    <row r="53" spans="2:8">
      <c r="B53" s="71" t="s">
        <v>40</v>
      </c>
      <c r="C53" s="71" t="s">
        <v>41</v>
      </c>
      <c r="D53" s="81">
        <v>2009</v>
      </c>
      <c r="E53" s="71"/>
      <c r="F53" s="71" t="s">
        <v>33</v>
      </c>
      <c r="G53" s="81" t="s">
        <v>110</v>
      </c>
      <c r="H53" s="84">
        <v>44996</v>
      </c>
    </row>
    <row r="54" spans="2:8">
      <c r="B54" s="71" t="s">
        <v>40</v>
      </c>
      <c r="C54" s="71" t="s">
        <v>41</v>
      </c>
      <c r="D54" s="81">
        <v>2009</v>
      </c>
      <c r="E54" s="71"/>
      <c r="F54" s="71" t="s">
        <v>34</v>
      </c>
      <c r="G54" s="81" t="s">
        <v>110</v>
      </c>
      <c r="H54" s="84">
        <v>1069523</v>
      </c>
    </row>
    <row r="55" spans="2:8">
      <c r="B55" s="71" t="s">
        <v>40</v>
      </c>
      <c r="C55" s="71" t="s">
        <v>41</v>
      </c>
      <c r="D55" s="81">
        <v>2009</v>
      </c>
      <c r="E55" s="71"/>
      <c r="F55" s="71" t="s">
        <v>127</v>
      </c>
      <c r="G55" s="81" t="s">
        <v>110</v>
      </c>
      <c r="H55" s="84">
        <v>478452</v>
      </c>
    </row>
    <row r="56" spans="2:8">
      <c r="B56" s="71" t="s">
        <v>40</v>
      </c>
      <c r="C56" s="71" t="s">
        <v>41</v>
      </c>
      <c r="D56" s="81">
        <v>2009</v>
      </c>
      <c r="E56" s="71"/>
      <c r="F56" s="71" t="s">
        <v>52</v>
      </c>
      <c r="G56" s="81" t="s">
        <v>110</v>
      </c>
      <c r="H56" s="84">
        <v>4915</v>
      </c>
    </row>
    <row r="57" spans="2:8">
      <c r="B57" s="71" t="s">
        <v>40</v>
      </c>
      <c r="C57" s="71" t="s">
        <v>41</v>
      </c>
      <c r="D57" s="81">
        <v>2009</v>
      </c>
      <c r="E57" s="71"/>
      <c r="F57" s="71" t="s">
        <v>128</v>
      </c>
      <c r="G57" s="81" t="s">
        <v>110</v>
      </c>
      <c r="H57" s="84">
        <v>107001</v>
      </c>
    </row>
    <row r="58" spans="2:8">
      <c r="B58" s="71" t="s">
        <v>40</v>
      </c>
      <c r="C58" s="71" t="s">
        <v>41</v>
      </c>
      <c r="D58" s="81">
        <v>2009</v>
      </c>
      <c r="E58" s="71"/>
      <c r="F58" s="71" t="s">
        <v>54</v>
      </c>
      <c r="G58" s="81" t="s">
        <v>110</v>
      </c>
      <c r="H58" s="84">
        <v>1763</v>
      </c>
    </row>
    <row r="59" spans="2:8">
      <c r="B59" s="71" t="s">
        <v>40</v>
      </c>
      <c r="C59" s="71" t="s">
        <v>41</v>
      </c>
      <c r="D59" s="81">
        <v>2009</v>
      </c>
      <c r="E59" s="71"/>
      <c r="F59" s="71" t="s">
        <v>55</v>
      </c>
      <c r="G59" s="81" t="s">
        <v>110</v>
      </c>
      <c r="H59" s="84">
        <v>3423</v>
      </c>
    </row>
    <row r="60" spans="2:8">
      <c r="B60" s="71" t="s">
        <v>40</v>
      </c>
      <c r="C60" s="71" t="s">
        <v>41</v>
      </c>
      <c r="D60" s="81">
        <v>2009</v>
      </c>
      <c r="E60" s="71"/>
      <c r="F60" s="71" t="s">
        <v>56</v>
      </c>
      <c r="G60" s="81" t="s">
        <v>110</v>
      </c>
      <c r="H60" s="84">
        <v>1053</v>
      </c>
    </row>
    <row r="61" spans="2:8">
      <c r="B61" s="71" t="s">
        <v>40</v>
      </c>
      <c r="C61" s="71" t="s">
        <v>41</v>
      </c>
      <c r="D61" s="81">
        <v>2009</v>
      </c>
      <c r="E61" s="71"/>
      <c r="F61" s="71" t="s">
        <v>129</v>
      </c>
      <c r="G61" s="81" t="s">
        <v>110</v>
      </c>
      <c r="H61" s="84">
        <v>2835</v>
      </c>
    </row>
    <row r="62" spans="2:8">
      <c r="B62" s="71" t="s">
        <v>40</v>
      </c>
      <c r="C62" s="71" t="s">
        <v>41</v>
      </c>
      <c r="D62" s="81">
        <v>2009</v>
      </c>
      <c r="E62" s="71"/>
      <c r="F62" s="71" t="s">
        <v>130</v>
      </c>
      <c r="G62" s="81" t="s">
        <v>110</v>
      </c>
      <c r="H62" s="84">
        <v>67528</v>
      </c>
    </row>
    <row r="63" spans="2:8">
      <c r="B63" s="71" t="s">
        <v>40</v>
      </c>
      <c r="C63" s="71" t="s">
        <v>41</v>
      </c>
      <c r="D63" s="81">
        <v>2009</v>
      </c>
      <c r="E63" s="71"/>
      <c r="F63" s="71" t="s">
        <v>131</v>
      </c>
      <c r="G63" s="81" t="s">
        <v>110</v>
      </c>
      <c r="H63" s="84">
        <v>609</v>
      </c>
    </row>
    <row r="64" spans="2:8">
      <c r="B64" s="71" t="s">
        <v>40</v>
      </c>
      <c r="C64" s="71" t="s">
        <v>41</v>
      </c>
      <c r="D64" s="81">
        <v>2010</v>
      </c>
      <c r="E64" s="71"/>
      <c r="F64" s="71" t="s">
        <v>50</v>
      </c>
      <c r="G64" s="81" t="s">
        <v>110</v>
      </c>
      <c r="H64" s="84">
        <v>9474</v>
      </c>
    </row>
    <row r="65" spans="2:8">
      <c r="B65" s="71" t="s">
        <v>40</v>
      </c>
      <c r="C65" s="71" t="s">
        <v>41</v>
      </c>
      <c r="D65" s="81">
        <v>2010</v>
      </c>
      <c r="E65" s="71"/>
      <c r="F65" s="71" t="s">
        <v>33</v>
      </c>
      <c r="G65" s="81" t="s">
        <v>110</v>
      </c>
      <c r="H65" s="84">
        <v>51613</v>
      </c>
    </row>
    <row r="66" spans="2:8">
      <c r="B66" s="71" t="s">
        <v>40</v>
      </c>
      <c r="C66" s="71" t="s">
        <v>41</v>
      </c>
      <c r="D66" s="81">
        <v>2010</v>
      </c>
      <c r="E66" s="71"/>
      <c r="F66" s="71" t="s">
        <v>34</v>
      </c>
      <c r="G66" s="81" t="s">
        <v>110</v>
      </c>
      <c r="H66" s="84">
        <v>1667438</v>
      </c>
    </row>
    <row r="67" spans="2:8">
      <c r="B67" s="71" t="s">
        <v>40</v>
      </c>
      <c r="C67" s="71" t="s">
        <v>41</v>
      </c>
      <c r="D67" s="81">
        <v>2010</v>
      </c>
      <c r="E67" s="71"/>
      <c r="F67" s="71" t="s">
        <v>127</v>
      </c>
      <c r="G67" s="81" t="s">
        <v>110</v>
      </c>
      <c r="H67" s="84">
        <v>490798</v>
      </c>
    </row>
    <row r="68" spans="2:8">
      <c r="B68" s="71" t="s">
        <v>40</v>
      </c>
      <c r="C68" s="71" t="s">
        <v>41</v>
      </c>
      <c r="D68" s="81">
        <v>2010</v>
      </c>
      <c r="E68" s="71"/>
      <c r="F68" s="71" t="s">
        <v>52</v>
      </c>
      <c r="G68" s="81" t="s">
        <v>110</v>
      </c>
      <c r="H68" s="84">
        <v>5819</v>
      </c>
    </row>
    <row r="69" spans="2:8">
      <c r="B69" s="71" t="s">
        <v>40</v>
      </c>
      <c r="C69" s="71" t="s">
        <v>41</v>
      </c>
      <c r="D69" s="81">
        <v>2010</v>
      </c>
      <c r="E69" s="71"/>
      <c r="F69" s="71" t="s">
        <v>128</v>
      </c>
      <c r="G69" s="81" t="s">
        <v>110</v>
      </c>
      <c r="H69" s="84">
        <v>122328</v>
      </c>
    </row>
    <row r="70" spans="2:8">
      <c r="B70" s="71" t="s">
        <v>40</v>
      </c>
      <c r="C70" s="71" t="s">
        <v>41</v>
      </c>
      <c r="D70" s="81">
        <v>2010</v>
      </c>
      <c r="E70" s="71"/>
      <c r="F70" s="71" t="s">
        <v>54</v>
      </c>
      <c r="G70" s="81" t="s">
        <v>110</v>
      </c>
      <c r="H70" s="84">
        <v>1886</v>
      </c>
    </row>
    <row r="71" spans="2:8">
      <c r="B71" s="71" t="s">
        <v>40</v>
      </c>
      <c r="C71" s="71" t="s">
        <v>41</v>
      </c>
      <c r="D71" s="81">
        <v>2010</v>
      </c>
      <c r="E71" s="71"/>
      <c r="F71" s="71" t="s">
        <v>55</v>
      </c>
      <c r="G71" s="81" t="s">
        <v>110</v>
      </c>
      <c r="H71" s="84">
        <v>3517</v>
      </c>
    </row>
    <row r="72" spans="2:8">
      <c r="B72" s="71" t="s">
        <v>40</v>
      </c>
      <c r="C72" s="71" t="s">
        <v>41</v>
      </c>
      <c r="D72" s="81">
        <v>2010</v>
      </c>
      <c r="E72" s="71"/>
      <c r="F72" s="71" t="s">
        <v>56</v>
      </c>
      <c r="G72" s="81" t="s">
        <v>110</v>
      </c>
      <c r="H72" s="84">
        <v>1108</v>
      </c>
    </row>
    <row r="73" spans="2:8">
      <c r="B73" s="71" t="s">
        <v>40</v>
      </c>
      <c r="C73" s="71" t="s">
        <v>41</v>
      </c>
      <c r="D73" s="81">
        <v>2010</v>
      </c>
      <c r="E73" s="71"/>
      <c r="F73" s="71" t="s">
        <v>129</v>
      </c>
      <c r="G73" s="81" t="s">
        <v>110</v>
      </c>
      <c r="H73" s="84">
        <v>3025</v>
      </c>
    </row>
    <row r="74" spans="2:8">
      <c r="B74" s="71" t="s">
        <v>40</v>
      </c>
      <c r="C74" s="71" t="s">
        <v>41</v>
      </c>
      <c r="D74" s="81">
        <v>2010</v>
      </c>
      <c r="E74" s="71"/>
      <c r="F74" s="71" t="s">
        <v>58</v>
      </c>
      <c r="G74" s="81" t="s">
        <v>110</v>
      </c>
      <c r="H74" s="84">
        <v>60679</v>
      </c>
    </row>
    <row r="75" spans="2:8">
      <c r="B75" s="71" t="s">
        <v>40</v>
      </c>
      <c r="C75" s="71" t="s">
        <v>41</v>
      </c>
      <c r="D75" s="81">
        <v>2010</v>
      </c>
      <c r="E75" s="71"/>
      <c r="F75" s="71" t="s">
        <v>131</v>
      </c>
      <c r="G75" s="81" t="s">
        <v>110</v>
      </c>
      <c r="H75" s="84">
        <v>609</v>
      </c>
    </row>
    <row r="76" spans="2:8">
      <c r="B76" s="71" t="s">
        <v>40</v>
      </c>
      <c r="C76" s="71" t="s">
        <v>41</v>
      </c>
      <c r="D76" s="81">
        <v>2011</v>
      </c>
      <c r="E76" s="71"/>
      <c r="F76" s="71" t="s">
        <v>50</v>
      </c>
      <c r="G76" s="81" t="s">
        <v>110</v>
      </c>
      <c r="H76" s="84">
        <v>11057</v>
      </c>
    </row>
    <row r="77" spans="2:8">
      <c r="B77" s="71" t="s">
        <v>40</v>
      </c>
      <c r="C77" s="71" t="s">
        <v>41</v>
      </c>
      <c r="D77" s="81">
        <v>2011</v>
      </c>
      <c r="E77" s="71"/>
      <c r="F77" s="71" t="s">
        <v>33</v>
      </c>
      <c r="G77" s="81" t="s">
        <v>110</v>
      </c>
      <c r="H77" s="84">
        <v>63752</v>
      </c>
    </row>
    <row r="78" spans="2:8">
      <c r="B78" s="71" t="s">
        <v>40</v>
      </c>
      <c r="C78" s="71" t="s">
        <v>41</v>
      </c>
      <c r="D78" s="81">
        <v>2011</v>
      </c>
      <c r="E78" s="71"/>
      <c r="F78" s="71" t="s">
        <v>34</v>
      </c>
      <c r="G78" s="81" t="s">
        <v>110</v>
      </c>
      <c r="H78" s="84">
        <v>1168378</v>
      </c>
    </row>
    <row r="79" spans="2:8">
      <c r="B79" s="71" t="s">
        <v>40</v>
      </c>
      <c r="C79" s="71" t="s">
        <v>41</v>
      </c>
      <c r="D79" s="81">
        <v>2011</v>
      </c>
      <c r="E79" s="71"/>
      <c r="F79" s="71" t="s">
        <v>127</v>
      </c>
      <c r="G79" s="81" t="s">
        <v>110</v>
      </c>
      <c r="H79" s="84">
        <v>558200</v>
      </c>
    </row>
    <row r="80" spans="2:8">
      <c r="B80" s="71" t="s">
        <v>40</v>
      </c>
      <c r="C80" s="71" t="s">
        <v>41</v>
      </c>
      <c r="D80" s="81">
        <v>2011</v>
      </c>
      <c r="E80" s="71"/>
      <c r="F80" s="71" t="s">
        <v>52</v>
      </c>
      <c r="G80" s="81" t="s">
        <v>110</v>
      </c>
      <c r="H80" s="84">
        <v>7049</v>
      </c>
    </row>
    <row r="81" spans="2:8">
      <c r="B81" s="71" t="s">
        <v>40</v>
      </c>
      <c r="C81" s="71" t="s">
        <v>41</v>
      </c>
      <c r="D81" s="81">
        <v>2011</v>
      </c>
      <c r="E81" s="71"/>
      <c r="F81" s="71" t="s">
        <v>128</v>
      </c>
      <c r="G81" s="81" t="s">
        <v>110</v>
      </c>
      <c r="H81" s="84">
        <v>150513</v>
      </c>
    </row>
    <row r="82" spans="2:8">
      <c r="B82" s="71" t="s">
        <v>40</v>
      </c>
      <c r="C82" s="71" t="s">
        <v>41</v>
      </c>
      <c r="D82" s="81">
        <v>2011</v>
      </c>
      <c r="E82" s="71"/>
      <c r="F82" s="71" t="s">
        <v>54</v>
      </c>
      <c r="G82" s="81" t="s">
        <v>110</v>
      </c>
      <c r="H82" s="84">
        <v>1972</v>
      </c>
    </row>
    <row r="83" spans="2:8">
      <c r="B83" s="71" t="s">
        <v>40</v>
      </c>
      <c r="C83" s="71" t="s">
        <v>41</v>
      </c>
      <c r="D83" s="81">
        <v>2011</v>
      </c>
      <c r="E83" s="71"/>
      <c r="F83" s="71" t="s">
        <v>55</v>
      </c>
      <c r="G83" s="81" t="s">
        <v>110</v>
      </c>
      <c r="H83" s="84">
        <v>3474</v>
      </c>
    </row>
    <row r="84" spans="2:8">
      <c r="B84" s="71" t="s">
        <v>40</v>
      </c>
      <c r="C84" s="71" t="s">
        <v>41</v>
      </c>
      <c r="D84" s="81">
        <v>2011</v>
      </c>
      <c r="E84" s="71"/>
      <c r="F84" s="71" t="s">
        <v>56</v>
      </c>
      <c r="G84" s="81" t="s">
        <v>110</v>
      </c>
      <c r="H84" s="84">
        <v>1157</v>
      </c>
    </row>
    <row r="85" spans="2:8">
      <c r="B85" s="71" t="s">
        <v>40</v>
      </c>
      <c r="C85" s="71" t="s">
        <v>41</v>
      </c>
      <c r="D85" s="81">
        <v>2011</v>
      </c>
      <c r="E85" s="71"/>
      <c r="F85" s="71" t="s">
        <v>129</v>
      </c>
      <c r="G85" s="81" t="s">
        <v>110</v>
      </c>
      <c r="H85" s="84">
        <v>2976</v>
      </c>
    </row>
    <row r="86" spans="2:8">
      <c r="B86" s="71" t="s">
        <v>40</v>
      </c>
      <c r="C86" s="71" t="s">
        <v>41</v>
      </c>
      <c r="D86" s="81">
        <v>2011</v>
      </c>
      <c r="E86" s="71"/>
      <c r="F86" s="71" t="s">
        <v>130</v>
      </c>
      <c r="G86" s="81" t="s">
        <v>110</v>
      </c>
      <c r="H86" s="84">
        <v>65756</v>
      </c>
    </row>
    <row r="87" spans="2:8">
      <c r="B87" s="71" t="s">
        <v>40</v>
      </c>
      <c r="C87" s="71" t="s">
        <v>41</v>
      </c>
      <c r="D87" s="81">
        <v>2011</v>
      </c>
      <c r="E87" s="71"/>
      <c r="F87" s="71" t="s">
        <v>131</v>
      </c>
      <c r="G87" s="81" t="s">
        <v>110</v>
      </c>
      <c r="H87" s="84">
        <v>607</v>
      </c>
    </row>
    <row r="88" spans="2:8">
      <c r="B88" s="71" t="s">
        <v>40</v>
      </c>
      <c r="C88" s="71" t="s">
        <v>41</v>
      </c>
      <c r="D88" s="81">
        <v>2012</v>
      </c>
      <c r="E88" s="71"/>
      <c r="F88" s="71" t="s">
        <v>50</v>
      </c>
      <c r="G88" s="81" t="s">
        <v>110</v>
      </c>
      <c r="H88" s="84">
        <v>9726</v>
      </c>
    </row>
    <row r="89" spans="2:8">
      <c r="B89" s="71" t="s">
        <v>40</v>
      </c>
      <c r="C89" s="71" t="s">
        <v>41</v>
      </c>
      <c r="D89" s="81">
        <v>2012</v>
      </c>
      <c r="E89" s="71"/>
      <c r="F89" s="71" t="s">
        <v>33</v>
      </c>
      <c r="G89" s="81" t="s">
        <v>110</v>
      </c>
      <c r="H89" s="84">
        <v>59553</v>
      </c>
    </row>
    <row r="90" spans="2:8">
      <c r="B90" s="71" t="s">
        <v>40</v>
      </c>
      <c r="C90" s="71" t="s">
        <v>41</v>
      </c>
      <c r="D90" s="81">
        <v>2012</v>
      </c>
      <c r="E90" s="71"/>
      <c r="F90" s="71" t="s">
        <v>34</v>
      </c>
      <c r="G90" s="81" t="s">
        <v>110</v>
      </c>
      <c r="H90" s="84">
        <v>1229419</v>
      </c>
    </row>
    <row r="91" spans="2:8">
      <c r="B91" s="71" t="s">
        <v>40</v>
      </c>
      <c r="C91" s="71" t="s">
        <v>41</v>
      </c>
      <c r="D91" s="81">
        <v>2012</v>
      </c>
      <c r="E91" s="71"/>
      <c r="F91" s="71" t="s">
        <v>127</v>
      </c>
      <c r="G91" s="81" t="s">
        <v>110</v>
      </c>
      <c r="H91" s="84">
        <v>664361</v>
      </c>
    </row>
    <row r="92" spans="2:8">
      <c r="B92" s="71" t="s">
        <v>40</v>
      </c>
      <c r="C92" s="71" t="s">
        <v>41</v>
      </c>
      <c r="D92" s="81">
        <v>2012</v>
      </c>
      <c r="E92" s="71"/>
      <c r="F92" s="71" t="s">
        <v>52</v>
      </c>
      <c r="G92" s="81" t="s">
        <v>110</v>
      </c>
      <c r="H92" s="84">
        <v>5906</v>
      </c>
    </row>
    <row r="93" spans="2:8">
      <c r="B93" s="71" t="s">
        <v>40</v>
      </c>
      <c r="C93" s="71" t="s">
        <v>41</v>
      </c>
      <c r="D93" s="81">
        <v>2012</v>
      </c>
      <c r="E93" s="71"/>
      <c r="F93" s="71" t="s">
        <v>128</v>
      </c>
      <c r="G93" s="81" t="s">
        <v>110</v>
      </c>
      <c r="H93" s="84">
        <v>136204</v>
      </c>
    </row>
    <row r="94" spans="2:8">
      <c r="B94" s="71" t="s">
        <v>40</v>
      </c>
      <c r="C94" s="71" t="s">
        <v>41</v>
      </c>
      <c r="D94" s="81">
        <v>2012</v>
      </c>
      <c r="E94" s="71"/>
      <c r="F94" s="71" t="s">
        <v>54</v>
      </c>
      <c r="G94" s="81" t="s">
        <v>110</v>
      </c>
      <c r="H94" s="84">
        <v>1935</v>
      </c>
    </row>
    <row r="95" spans="2:8">
      <c r="B95" s="71" t="s">
        <v>40</v>
      </c>
      <c r="C95" s="71" t="s">
        <v>41</v>
      </c>
      <c r="D95" s="81">
        <v>2012</v>
      </c>
      <c r="E95" s="71"/>
      <c r="F95" s="71" t="s">
        <v>55</v>
      </c>
      <c r="G95" s="81" t="s">
        <v>110</v>
      </c>
      <c r="H95" s="84">
        <v>3711</v>
      </c>
    </row>
    <row r="96" spans="2:8">
      <c r="B96" s="71" t="s">
        <v>40</v>
      </c>
      <c r="C96" s="71" t="s">
        <v>41</v>
      </c>
      <c r="D96" s="81">
        <v>2012</v>
      </c>
      <c r="E96" s="71"/>
      <c r="F96" s="71" t="s">
        <v>56</v>
      </c>
      <c r="G96" s="81" t="s">
        <v>110</v>
      </c>
      <c r="H96" s="84">
        <v>1389</v>
      </c>
    </row>
    <row r="97" spans="2:8">
      <c r="B97" s="71" t="s">
        <v>40</v>
      </c>
      <c r="C97" s="71" t="s">
        <v>41</v>
      </c>
      <c r="D97" s="81">
        <v>2012</v>
      </c>
      <c r="E97" s="71"/>
      <c r="F97" s="71" t="s">
        <v>129</v>
      </c>
      <c r="G97" s="81" t="s">
        <v>110</v>
      </c>
      <c r="H97" s="84">
        <v>2829</v>
      </c>
    </row>
    <row r="98" spans="2:8">
      <c r="B98" s="71" t="s">
        <v>40</v>
      </c>
      <c r="C98" s="71" t="s">
        <v>41</v>
      </c>
      <c r="D98" s="81">
        <v>2012</v>
      </c>
      <c r="E98" s="71"/>
      <c r="F98" s="71" t="s">
        <v>130</v>
      </c>
      <c r="G98" s="81" t="s">
        <v>110</v>
      </c>
      <c r="H98" s="84">
        <v>71749</v>
      </c>
    </row>
    <row r="99" spans="2:8">
      <c r="B99" s="71" t="s">
        <v>40</v>
      </c>
      <c r="C99" s="71" t="s">
        <v>41</v>
      </c>
      <c r="D99" s="81">
        <v>2012</v>
      </c>
      <c r="E99" s="71"/>
      <c r="F99" s="71" t="s">
        <v>131</v>
      </c>
      <c r="G99" s="81" t="s">
        <v>110</v>
      </c>
      <c r="H99" s="84">
        <v>651</v>
      </c>
    </row>
    <row r="100" spans="2:8">
      <c r="B100" s="71" t="s">
        <v>40</v>
      </c>
      <c r="C100" s="71" t="s">
        <v>41</v>
      </c>
      <c r="D100" s="81">
        <v>2013</v>
      </c>
      <c r="E100" s="71"/>
      <c r="F100" s="71" t="s">
        <v>50</v>
      </c>
      <c r="G100" s="81" t="s">
        <v>110</v>
      </c>
      <c r="H100" s="84">
        <v>12045</v>
      </c>
    </row>
    <row r="101" spans="2:8">
      <c r="B101" s="71" t="s">
        <v>40</v>
      </c>
      <c r="C101" s="71" t="s">
        <v>41</v>
      </c>
      <c r="D101" s="81">
        <v>2013</v>
      </c>
      <c r="E101" s="71"/>
      <c r="F101" s="71" t="s">
        <v>33</v>
      </c>
      <c r="G101" s="81" t="s">
        <v>110</v>
      </c>
      <c r="H101" s="84">
        <v>63981</v>
      </c>
    </row>
    <row r="102" spans="2:8">
      <c r="B102" s="71" t="s">
        <v>40</v>
      </c>
      <c r="C102" s="71" t="s">
        <v>41</v>
      </c>
      <c r="D102" s="81">
        <v>2013</v>
      </c>
      <c r="E102" s="71"/>
      <c r="F102" s="71" t="s">
        <v>34</v>
      </c>
      <c r="G102" s="81" t="s">
        <v>110</v>
      </c>
      <c r="H102" s="84">
        <v>1214840</v>
      </c>
    </row>
    <row r="103" spans="2:8">
      <c r="B103" s="71" t="s">
        <v>40</v>
      </c>
      <c r="C103" s="71" t="s">
        <v>41</v>
      </c>
      <c r="D103" s="81">
        <v>2013</v>
      </c>
      <c r="E103" s="71"/>
      <c r="F103" s="71" t="s">
        <v>127</v>
      </c>
      <c r="G103" s="81" t="s">
        <v>110</v>
      </c>
      <c r="H103" s="84">
        <v>669558</v>
      </c>
    </row>
    <row r="104" spans="2:8">
      <c r="B104" s="71" t="s">
        <v>40</v>
      </c>
      <c r="C104" s="71" t="s">
        <v>41</v>
      </c>
      <c r="D104" s="81">
        <v>2013</v>
      </c>
      <c r="E104" s="71"/>
      <c r="F104" s="71" t="s">
        <v>52</v>
      </c>
      <c r="G104" s="81" t="s">
        <v>110</v>
      </c>
      <c r="H104" s="84">
        <v>7441</v>
      </c>
    </row>
    <row r="105" spans="2:8">
      <c r="B105" s="71" t="s">
        <v>40</v>
      </c>
      <c r="C105" s="71" t="s">
        <v>41</v>
      </c>
      <c r="D105" s="81">
        <v>2013</v>
      </c>
      <c r="E105" s="71"/>
      <c r="F105" s="71" t="s">
        <v>128</v>
      </c>
      <c r="G105" s="81" t="s">
        <v>110</v>
      </c>
      <c r="H105" s="84">
        <v>151554</v>
      </c>
    </row>
    <row r="106" spans="2:8">
      <c r="B106" s="71" t="s">
        <v>40</v>
      </c>
      <c r="C106" s="71" t="s">
        <v>41</v>
      </c>
      <c r="D106" s="81">
        <v>2013</v>
      </c>
      <c r="E106" s="71"/>
      <c r="F106" s="71" t="s">
        <v>54</v>
      </c>
      <c r="G106" s="81" t="s">
        <v>110</v>
      </c>
      <c r="H106" s="84">
        <v>2275</v>
      </c>
    </row>
    <row r="107" spans="2:8">
      <c r="B107" s="71" t="s">
        <v>40</v>
      </c>
      <c r="C107" s="71" t="s">
        <v>41</v>
      </c>
      <c r="D107" s="81">
        <v>2013</v>
      </c>
      <c r="E107" s="71"/>
      <c r="F107" s="71" t="s">
        <v>55</v>
      </c>
      <c r="G107" s="81" t="s">
        <v>110</v>
      </c>
      <c r="H107" s="84">
        <v>4109</v>
      </c>
    </row>
    <row r="108" spans="2:8">
      <c r="B108" s="71" t="s">
        <v>40</v>
      </c>
      <c r="C108" s="71" t="s">
        <v>41</v>
      </c>
      <c r="D108" s="81">
        <v>2013</v>
      </c>
      <c r="E108" s="71"/>
      <c r="F108" s="71" t="s">
        <v>56</v>
      </c>
      <c r="G108" s="81" t="s">
        <v>110</v>
      </c>
      <c r="H108" s="84">
        <v>1622</v>
      </c>
    </row>
    <row r="109" spans="2:8">
      <c r="B109" s="71" t="s">
        <v>40</v>
      </c>
      <c r="C109" s="71" t="s">
        <v>41</v>
      </c>
      <c r="D109" s="81">
        <v>2013</v>
      </c>
      <c r="E109" s="71"/>
      <c r="F109" s="71" t="s">
        <v>129</v>
      </c>
      <c r="G109" s="81" t="s">
        <v>110</v>
      </c>
      <c r="H109" s="84">
        <v>3729</v>
      </c>
    </row>
    <row r="110" spans="2:8">
      <c r="B110" s="71" t="s">
        <v>40</v>
      </c>
      <c r="C110" s="71" t="s">
        <v>41</v>
      </c>
      <c r="D110" s="81">
        <v>2013</v>
      </c>
      <c r="E110" s="71"/>
      <c r="F110" s="71" t="s">
        <v>58</v>
      </c>
      <c r="G110" s="81" t="s">
        <v>110</v>
      </c>
      <c r="H110" s="84">
        <v>69977</v>
      </c>
    </row>
    <row r="111" spans="2:8">
      <c r="B111" s="71" t="s">
        <v>40</v>
      </c>
      <c r="C111" s="71" t="s">
        <v>41</v>
      </c>
      <c r="D111" s="81">
        <v>2013</v>
      </c>
      <c r="E111" s="71"/>
      <c r="F111" s="71" t="s">
        <v>131</v>
      </c>
      <c r="G111" s="81" t="s">
        <v>110</v>
      </c>
      <c r="H111" s="84">
        <v>747</v>
      </c>
    </row>
    <row r="112" spans="2:8">
      <c r="B112" s="71" t="s">
        <v>40</v>
      </c>
      <c r="C112" s="71" t="s">
        <v>41</v>
      </c>
      <c r="D112" s="81">
        <v>2014</v>
      </c>
      <c r="E112" s="71"/>
      <c r="F112" s="71" t="s">
        <v>50</v>
      </c>
      <c r="G112" s="81" t="s">
        <v>110</v>
      </c>
      <c r="H112" s="84">
        <v>8200</v>
      </c>
    </row>
    <row r="113" spans="2:8">
      <c r="B113" s="71" t="s">
        <v>40</v>
      </c>
      <c r="C113" s="71" t="s">
        <v>41</v>
      </c>
      <c r="D113" s="81">
        <v>2014</v>
      </c>
      <c r="E113" s="71"/>
      <c r="F113" s="71" t="s">
        <v>33</v>
      </c>
      <c r="G113" s="81" t="s">
        <v>110</v>
      </c>
      <c r="H113" s="84">
        <v>46600</v>
      </c>
    </row>
    <row r="114" spans="2:8">
      <c r="B114" s="71" t="s">
        <v>40</v>
      </c>
      <c r="C114" s="71" t="s">
        <v>41</v>
      </c>
      <c r="D114" s="81">
        <v>2014</v>
      </c>
      <c r="E114" s="71"/>
      <c r="F114" s="71" t="s">
        <v>34</v>
      </c>
      <c r="G114" s="81" t="s">
        <v>110</v>
      </c>
      <c r="H114" s="84">
        <v>1056315</v>
      </c>
    </row>
    <row r="115" spans="2:8">
      <c r="B115" s="71" t="s">
        <v>40</v>
      </c>
      <c r="C115" s="71" t="s">
        <v>41</v>
      </c>
      <c r="D115" s="81">
        <v>2014</v>
      </c>
      <c r="E115" s="71"/>
      <c r="F115" s="71" t="s">
        <v>127</v>
      </c>
      <c r="G115" s="81" t="s">
        <v>110</v>
      </c>
      <c r="H115" s="84">
        <v>679440</v>
      </c>
    </row>
    <row r="116" spans="2:8">
      <c r="B116" s="71" t="s">
        <v>40</v>
      </c>
      <c r="C116" s="71" t="s">
        <v>41</v>
      </c>
      <c r="D116" s="81">
        <v>2014</v>
      </c>
      <c r="E116" s="71"/>
      <c r="F116" s="71" t="s">
        <v>52</v>
      </c>
      <c r="G116" s="81" t="s">
        <v>110</v>
      </c>
      <c r="H116" s="84">
        <v>5138</v>
      </c>
    </row>
    <row r="117" spans="2:8">
      <c r="B117" s="71" t="s">
        <v>40</v>
      </c>
      <c r="C117" s="71" t="s">
        <v>41</v>
      </c>
      <c r="D117" s="81">
        <v>2014</v>
      </c>
      <c r="E117" s="71"/>
      <c r="F117" s="71" t="s">
        <v>128</v>
      </c>
      <c r="G117" s="81" t="s">
        <v>110</v>
      </c>
      <c r="H117" s="84">
        <v>103928</v>
      </c>
    </row>
    <row r="118" spans="2:8">
      <c r="B118" s="71" t="s">
        <v>40</v>
      </c>
      <c r="C118" s="71" t="s">
        <v>41</v>
      </c>
      <c r="D118" s="81">
        <v>2014</v>
      </c>
      <c r="E118" s="71"/>
      <c r="F118" s="71" t="s">
        <v>54</v>
      </c>
      <c r="G118" s="81" t="s">
        <v>110</v>
      </c>
      <c r="H118" s="84">
        <v>1927</v>
      </c>
    </row>
    <row r="119" spans="2:8">
      <c r="B119" s="71" t="s">
        <v>40</v>
      </c>
      <c r="C119" s="71" t="s">
        <v>41</v>
      </c>
      <c r="D119" s="81">
        <v>2014</v>
      </c>
      <c r="E119" s="71"/>
      <c r="F119" s="71" t="s">
        <v>55</v>
      </c>
      <c r="G119" s="81" t="s">
        <v>110</v>
      </c>
      <c r="H119" s="84">
        <v>4362</v>
      </c>
    </row>
    <row r="120" spans="2:8">
      <c r="B120" s="71" t="s">
        <v>40</v>
      </c>
      <c r="C120" s="71" t="s">
        <v>41</v>
      </c>
      <c r="D120" s="81">
        <v>2014</v>
      </c>
      <c r="E120" s="71"/>
      <c r="F120" s="71" t="s">
        <v>56</v>
      </c>
      <c r="G120" s="81" t="s">
        <v>110</v>
      </c>
      <c r="H120" s="84">
        <v>974</v>
      </c>
    </row>
    <row r="121" spans="2:8">
      <c r="B121" s="71" t="s">
        <v>40</v>
      </c>
      <c r="C121" s="71" t="s">
        <v>41</v>
      </c>
      <c r="D121" s="81">
        <v>2014</v>
      </c>
      <c r="E121" s="71"/>
      <c r="F121" s="71" t="s">
        <v>129</v>
      </c>
      <c r="G121" s="81" t="s">
        <v>110</v>
      </c>
      <c r="H121" s="84">
        <v>3562</v>
      </c>
    </row>
    <row r="122" spans="2:8">
      <c r="B122" s="71" t="s">
        <v>40</v>
      </c>
      <c r="C122" s="71" t="s">
        <v>41</v>
      </c>
      <c r="D122" s="81">
        <v>2014</v>
      </c>
      <c r="E122" s="71"/>
      <c r="F122" s="71" t="s">
        <v>58</v>
      </c>
      <c r="G122" s="81" t="s">
        <v>110</v>
      </c>
      <c r="H122" s="84">
        <v>62995</v>
      </c>
    </row>
    <row r="123" spans="2:8">
      <c r="B123" s="71" t="s">
        <v>40</v>
      </c>
      <c r="C123" s="71" t="s">
        <v>41</v>
      </c>
      <c r="D123" s="81">
        <v>2014</v>
      </c>
      <c r="E123" s="71"/>
      <c r="F123" s="71" t="s">
        <v>131</v>
      </c>
      <c r="G123" s="81" t="s">
        <v>110</v>
      </c>
      <c r="H123" s="84">
        <v>1647</v>
      </c>
    </row>
    <row r="124" spans="2:8">
      <c r="B124" s="71" t="s">
        <v>40</v>
      </c>
      <c r="C124" s="71" t="s">
        <v>41</v>
      </c>
      <c r="D124" s="81">
        <v>2015</v>
      </c>
      <c r="E124" s="71"/>
      <c r="F124" s="71" t="s">
        <v>50</v>
      </c>
      <c r="G124" s="81" t="s">
        <v>110</v>
      </c>
      <c r="H124" s="84">
        <v>7994</v>
      </c>
    </row>
    <row r="125" spans="2:8">
      <c r="B125" s="71" t="s">
        <v>40</v>
      </c>
      <c r="C125" s="71" t="s">
        <v>41</v>
      </c>
      <c r="D125" s="81">
        <v>2015</v>
      </c>
      <c r="E125" s="71"/>
      <c r="F125" s="71" t="s">
        <v>33</v>
      </c>
      <c r="G125" s="81" t="s">
        <v>110</v>
      </c>
      <c r="H125" s="84">
        <v>37768</v>
      </c>
    </row>
    <row r="126" spans="2:8">
      <c r="B126" s="71" t="s">
        <v>40</v>
      </c>
      <c r="C126" s="71" t="s">
        <v>41</v>
      </c>
      <c r="D126" s="81">
        <v>2015</v>
      </c>
      <c r="E126" s="71"/>
      <c r="F126" s="71" t="s">
        <v>34</v>
      </c>
      <c r="G126" s="81" t="s">
        <v>110</v>
      </c>
      <c r="H126" s="84">
        <v>882887</v>
      </c>
    </row>
    <row r="127" spans="2:8">
      <c r="B127" s="71" t="s">
        <v>40</v>
      </c>
      <c r="C127" s="71" t="s">
        <v>41</v>
      </c>
      <c r="D127" s="81">
        <v>2015</v>
      </c>
      <c r="E127" s="71"/>
      <c r="F127" s="71" t="s">
        <v>127</v>
      </c>
      <c r="G127" s="81" t="s">
        <v>110</v>
      </c>
      <c r="H127" s="84">
        <v>645631</v>
      </c>
    </row>
    <row r="128" spans="2:8">
      <c r="B128" s="71" t="s">
        <v>40</v>
      </c>
      <c r="C128" s="71" t="s">
        <v>41</v>
      </c>
      <c r="D128" s="81">
        <v>2015</v>
      </c>
      <c r="E128" s="71"/>
      <c r="F128" s="71" t="s">
        <v>52</v>
      </c>
      <c r="G128" s="81" t="s">
        <v>110</v>
      </c>
      <c r="H128" s="84">
        <v>5081</v>
      </c>
    </row>
    <row r="129" spans="2:8">
      <c r="B129" s="71" t="s">
        <v>40</v>
      </c>
      <c r="C129" s="71" t="s">
        <v>41</v>
      </c>
      <c r="D129" s="81">
        <v>2015</v>
      </c>
      <c r="E129" s="71"/>
      <c r="F129" s="71" t="s">
        <v>128</v>
      </c>
      <c r="G129" s="81" t="s">
        <v>110</v>
      </c>
      <c r="H129" s="84">
        <v>96125</v>
      </c>
    </row>
    <row r="130" spans="2:8">
      <c r="B130" s="71" t="s">
        <v>40</v>
      </c>
      <c r="C130" s="71" t="s">
        <v>41</v>
      </c>
      <c r="D130" s="81">
        <v>2015</v>
      </c>
      <c r="E130" s="71"/>
      <c r="F130" s="71" t="s">
        <v>54</v>
      </c>
      <c r="G130" s="81" t="s">
        <v>110</v>
      </c>
      <c r="H130" s="84">
        <v>2102</v>
      </c>
    </row>
    <row r="131" spans="2:8">
      <c r="B131" s="71" t="s">
        <v>40</v>
      </c>
      <c r="C131" s="71" t="s">
        <v>41</v>
      </c>
      <c r="D131" s="81">
        <v>2015</v>
      </c>
      <c r="E131" s="71"/>
      <c r="F131" s="71" t="s">
        <v>55</v>
      </c>
      <c r="G131" s="81" t="s">
        <v>110</v>
      </c>
      <c r="H131" s="84">
        <v>4144</v>
      </c>
    </row>
    <row r="132" spans="2:8">
      <c r="B132" s="71" t="s">
        <v>40</v>
      </c>
      <c r="C132" s="71" t="s">
        <v>41</v>
      </c>
      <c r="D132" s="81">
        <v>2015</v>
      </c>
      <c r="E132" s="71"/>
      <c r="F132" s="71" t="s">
        <v>56</v>
      </c>
      <c r="G132" s="81" t="s">
        <v>110</v>
      </c>
      <c r="H132" s="84">
        <v>993</v>
      </c>
    </row>
    <row r="133" spans="2:8">
      <c r="B133" s="71" t="s">
        <v>40</v>
      </c>
      <c r="C133" s="71" t="s">
        <v>41</v>
      </c>
      <c r="D133" s="81">
        <v>2015</v>
      </c>
      <c r="E133" s="71"/>
      <c r="F133" s="71" t="s">
        <v>129</v>
      </c>
      <c r="G133" s="81" t="s">
        <v>110</v>
      </c>
      <c r="H133" s="84">
        <v>3686</v>
      </c>
    </row>
    <row r="134" spans="2:8">
      <c r="B134" s="71" t="s">
        <v>40</v>
      </c>
      <c r="C134" s="71" t="s">
        <v>41</v>
      </c>
      <c r="D134" s="81">
        <v>2015</v>
      </c>
      <c r="E134" s="71"/>
      <c r="F134" s="71" t="s">
        <v>130</v>
      </c>
      <c r="G134" s="81" t="s">
        <v>110</v>
      </c>
      <c r="H134" s="84">
        <v>75811</v>
      </c>
    </row>
    <row r="135" spans="2:8">
      <c r="B135" s="71" t="s">
        <v>40</v>
      </c>
      <c r="C135" s="71" t="s">
        <v>41</v>
      </c>
      <c r="D135" s="81">
        <v>2015</v>
      </c>
      <c r="E135" s="71"/>
      <c r="F135" s="71" t="s">
        <v>131</v>
      </c>
      <c r="G135" s="81" t="s">
        <v>110</v>
      </c>
      <c r="H135" s="84">
        <v>1752</v>
      </c>
    </row>
    <row r="136" spans="2:8">
      <c r="B136" s="71" t="s">
        <v>40</v>
      </c>
      <c r="C136" s="71" t="s">
        <v>41</v>
      </c>
      <c r="D136" s="81">
        <v>2016</v>
      </c>
      <c r="E136" s="71"/>
      <c r="F136" s="71" t="s">
        <v>50</v>
      </c>
      <c r="G136" s="81" t="s">
        <v>110</v>
      </c>
      <c r="H136" s="84">
        <v>10474</v>
      </c>
    </row>
    <row r="137" spans="2:8">
      <c r="B137" s="71" t="s">
        <v>40</v>
      </c>
      <c r="C137" s="71" t="s">
        <v>41</v>
      </c>
      <c r="D137" s="81">
        <v>2016</v>
      </c>
      <c r="E137" s="71"/>
      <c r="F137" s="71" t="s">
        <v>33</v>
      </c>
      <c r="G137" s="81" t="s">
        <v>110</v>
      </c>
      <c r="H137" s="84">
        <v>43860</v>
      </c>
    </row>
    <row r="138" spans="2:8">
      <c r="B138" s="71" t="s">
        <v>40</v>
      </c>
      <c r="C138" s="71" t="s">
        <v>41</v>
      </c>
      <c r="D138" s="81">
        <v>2016</v>
      </c>
      <c r="E138" s="71"/>
      <c r="F138" s="71" t="s">
        <v>34</v>
      </c>
      <c r="G138" s="81" t="s">
        <v>110</v>
      </c>
      <c r="H138" s="84">
        <v>980990</v>
      </c>
    </row>
    <row r="139" spans="2:8">
      <c r="B139" s="71" t="s">
        <v>40</v>
      </c>
      <c r="C139" s="71" t="s">
        <v>41</v>
      </c>
      <c r="D139" s="81">
        <v>2016</v>
      </c>
      <c r="E139" s="71"/>
      <c r="F139" s="71" t="s">
        <v>127</v>
      </c>
      <c r="G139" s="81" t="s">
        <v>110</v>
      </c>
      <c r="H139" s="84">
        <v>567978</v>
      </c>
    </row>
    <row r="140" spans="2:8">
      <c r="B140" s="71" t="s">
        <v>40</v>
      </c>
      <c r="C140" s="71" t="s">
        <v>41</v>
      </c>
      <c r="D140" s="81">
        <v>2016</v>
      </c>
      <c r="E140" s="71"/>
      <c r="F140" s="71" t="s">
        <v>52</v>
      </c>
      <c r="G140" s="81" t="s">
        <v>110</v>
      </c>
      <c r="H140" s="84">
        <v>8417</v>
      </c>
    </row>
    <row r="141" spans="2:8">
      <c r="B141" s="71" t="s">
        <v>40</v>
      </c>
      <c r="C141" s="71" t="s">
        <v>41</v>
      </c>
      <c r="D141" s="81">
        <v>2016</v>
      </c>
      <c r="E141" s="71"/>
      <c r="F141" s="71" t="s">
        <v>128</v>
      </c>
      <c r="G141" s="81" t="s">
        <v>110</v>
      </c>
      <c r="H141" s="84">
        <v>124694</v>
      </c>
    </row>
    <row r="142" spans="2:8">
      <c r="B142" s="71" t="s">
        <v>40</v>
      </c>
      <c r="C142" s="71" t="s">
        <v>41</v>
      </c>
      <c r="D142" s="81">
        <v>2016</v>
      </c>
      <c r="E142" s="71"/>
      <c r="F142" s="71" t="s">
        <v>54</v>
      </c>
      <c r="G142" s="81" t="s">
        <v>110</v>
      </c>
      <c r="H142" s="84">
        <v>2222</v>
      </c>
    </row>
    <row r="143" spans="2:8">
      <c r="B143" s="71" t="s">
        <v>40</v>
      </c>
      <c r="C143" s="71" t="s">
        <v>41</v>
      </c>
      <c r="D143" s="81">
        <v>2016</v>
      </c>
      <c r="E143" s="71"/>
      <c r="F143" s="71" t="s">
        <v>55</v>
      </c>
      <c r="G143" s="81" t="s">
        <v>110</v>
      </c>
      <c r="H143" s="84">
        <v>4547</v>
      </c>
    </row>
    <row r="144" spans="2:8">
      <c r="B144" s="71" t="s">
        <v>40</v>
      </c>
      <c r="C144" s="71" t="s">
        <v>41</v>
      </c>
      <c r="D144" s="81">
        <v>2016</v>
      </c>
      <c r="E144" s="71"/>
      <c r="F144" s="71" t="s">
        <v>56</v>
      </c>
      <c r="G144" s="81" t="s">
        <v>110</v>
      </c>
      <c r="H144" s="84">
        <v>1027</v>
      </c>
    </row>
    <row r="145" spans="2:8">
      <c r="B145" s="71" t="s">
        <v>40</v>
      </c>
      <c r="C145" s="71" t="s">
        <v>41</v>
      </c>
      <c r="D145" s="81">
        <v>2016</v>
      </c>
      <c r="E145" s="71"/>
      <c r="F145" s="71" t="s">
        <v>129</v>
      </c>
      <c r="G145" s="81" t="s">
        <v>110</v>
      </c>
      <c r="H145" s="84">
        <v>3663</v>
      </c>
    </row>
    <row r="146" spans="2:8">
      <c r="B146" s="71" t="s">
        <v>40</v>
      </c>
      <c r="C146" s="71" t="s">
        <v>41</v>
      </c>
      <c r="D146" s="81">
        <v>2016</v>
      </c>
      <c r="E146" s="71"/>
      <c r="F146" s="71" t="s">
        <v>130</v>
      </c>
      <c r="G146" s="81" t="s">
        <v>110</v>
      </c>
      <c r="H146" s="84">
        <v>81197</v>
      </c>
    </row>
    <row r="147" spans="2:8">
      <c r="B147" s="71" t="s">
        <v>40</v>
      </c>
      <c r="C147" s="71" t="s">
        <v>41</v>
      </c>
      <c r="D147" s="81">
        <v>2016</v>
      </c>
      <c r="E147" s="71"/>
      <c r="F147" s="71" t="s">
        <v>131</v>
      </c>
      <c r="G147" s="81" t="s">
        <v>110</v>
      </c>
      <c r="H147" s="84">
        <v>1823</v>
      </c>
    </row>
    <row r="148" spans="2:8">
      <c r="B148" s="71" t="s">
        <v>40</v>
      </c>
      <c r="C148" s="71" t="s">
        <v>41</v>
      </c>
      <c r="D148" s="81">
        <v>2017</v>
      </c>
      <c r="E148" s="71"/>
      <c r="F148" s="71" t="s">
        <v>50</v>
      </c>
      <c r="G148" s="81" t="s">
        <v>110</v>
      </c>
      <c r="H148" s="84">
        <v>10532</v>
      </c>
    </row>
    <row r="149" spans="2:8">
      <c r="B149" s="71" t="s">
        <v>40</v>
      </c>
      <c r="C149" s="71" t="s">
        <v>41</v>
      </c>
      <c r="D149" s="81">
        <v>2017</v>
      </c>
      <c r="E149" s="71"/>
      <c r="F149" s="71" t="s">
        <v>33</v>
      </c>
      <c r="G149" s="81" t="s">
        <v>110</v>
      </c>
      <c r="H149" s="84">
        <v>41167</v>
      </c>
    </row>
    <row r="150" spans="2:8">
      <c r="B150" s="71" t="s">
        <v>40</v>
      </c>
      <c r="C150" s="71" t="s">
        <v>41</v>
      </c>
      <c r="D150" s="81">
        <v>2017</v>
      </c>
      <c r="E150" s="71"/>
      <c r="F150" s="71" t="s">
        <v>34</v>
      </c>
      <c r="G150" s="81" t="s">
        <v>110</v>
      </c>
      <c r="H150" s="84">
        <v>1125100</v>
      </c>
    </row>
    <row r="151" spans="2:8">
      <c r="B151" s="71" t="s">
        <v>40</v>
      </c>
      <c r="C151" s="71" t="s">
        <v>41</v>
      </c>
      <c r="D151" s="81">
        <v>2017</v>
      </c>
      <c r="E151" s="71"/>
      <c r="F151" s="71" t="s">
        <v>127</v>
      </c>
      <c r="G151" s="81" t="s">
        <v>110</v>
      </c>
      <c r="H151" s="84">
        <v>574821</v>
      </c>
    </row>
    <row r="152" spans="2:8">
      <c r="B152" s="71" t="s">
        <v>40</v>
      </c>
      <c r="C152" s="71" t="s">
        <v>41</v>
      </c>
      <c r="D152" s="81">
        <v>2017</v>
      </c>
      <c r="E152" s="71"/>
      <c r="F152" s="71" t="s">
        <v>52</v>
      </c>
      <c r="G152" s="81" t="s">
        <v>110</v>
      </c>
      <c r="H152" s="84">
        <v>7080</v>
      </c>
    </row>
    <row r="153" spans="2:8">
      <c r="B153" s="71" t="s">
        <v>40</v>
      </c>
      <c r="C153" s="71" t="s">
        <v>41</v>
      </c>
      <c r="D153" s="81">
        <v>2017</v>
      </c>
      <c r="E153" s="71"/>
      <c r="F153" s="71" t="s">
        <v>128</v>
      </c>
      <c r="G153" s="81" t="s">
        <v>110</v>
      </c>
      <c r="H153" s="84">
        <v>106148</v>
      </c>
    </row>
    <row r="154" spans="2:8">
      <c r="B154" s="71" t="s">
        <v>40</v>
      </c>
      <c r="C154" s="71" t="s">
        <v>41</v>
      </c>
      <c r="D154" s="81">
        <v>2017</v>
      </c>
      <c r="E154" s="71"/>
      <c r="F154" s="71" t="s">
        <v>54</v>
      </c>
      <c r="G154" s="81" t="s">
        <v>110</v>
      </c>
      <c r="H154" s="84">
        <v>2216</v>
      </c>
    </row>
    <row r="155" spans="2:8">
      <c r="B155" s="71" t="s">
        <v>40</v>
      </c>
      <c r="C155" s="71" t="s">
        <v>41</v>
      </c>
      <c r="D155" s="81">
        <v>2017</v>
      </c>
      <c r="E155" s="71"/>
      <c r="F155" s="71" t="s">
        <v>55</v>
      </c>
      <c r="G155" s="81" t="s">
        <v>110</v>
      </c>
      <c r="H155" s="84">
        <v>4250</v>
      </c>
    </row>
    <row r="156" spans="2:8">
      <c r="B156" s="71" t="s">
        <v>40</v>
      </c>
      <c r="C156" s="71" t="s">
        <v>41</v>
      </c>
      <c r="D156" s="81">
        <v>2017</v>
      </c>
      <c r="E156" s="71"/>
      <c r="F156" s="71" t="s">
        <v>56</v>
      </c>
      <c r="G156" s="81" t="s">
        <v>110</v>
      </c>
      <c r="H156" s="84">
        <v>931</v>
      </c>
    </row>
    <row r="157" spans="2:8">
      <c r="B157" s="71" t="s">
        <v>40</v>
      </c>
      <c r="C157" s="71" t="s">
        <v>41</v>
      </c>
      <c r="D157" s="81">
        <v>2017</v>
      </c>
      <c r="E157" s="71"/>
      <c r="F157" s="71" t="s">
        <v>129</v>
      </c>
      <c r="G157" s="81" t="s">
        <v>110</v>
      </c>
      <c r="H157" s="84">
        <v>3865</v>
      </c>
    </row>
    <row r="158" spans="2:8">
      <c r="B158" s="71" t="s">
        <v>40</v>
      </c>
      <c r="C158" s="71" t="s">
        <v>41</v>
      </c>
      <c r="D158" s="81">
        <v>2017</v>
      </c>
      <c r="E158" s="71"/>
      <c r="F158" s="71" t="s">
        <v>130</v>
      </c>
      <c r="G158" s="81" t="s">
        <v>110</v>
      </c>
      <c r="H158" s="84">
        <v>92216</v>
      </c>
    </row>
    <row r="159" spans="2:8">
      <c r="B159" s="71" t="s">
        <v>40</v>
      </c>
      <c r="C159" s="71" t="s">
        <v>41</v>
      </c>
      <c r="D159" s="81">
        <v>2017</v>
      </c>
      <c r="E159" s="71"/>
      <c r="F159" s="71" t="s">
        <v>131</v>
      </c>
      <c r="G159" s="81" t="s">
        <v>110</v>
      </c>
      <c r="H159" s="84">
        <v>1852</v>
      </c>
    </row>
    <row r="160" spans="2:8">
      <c r="B160" s="71" t="s">
        <v>40</v>
      </c>
      <c r="C160" s="71" t="s">
        <v>41</v>
      </c>
      <c r="D160" s="81">
        <v>2018</v>
      </c>
      <c r="E160" s="71"/>
      <c r="F160" s="71" t="s">
        <v>50</v>
      </c>
      <c r="G160" s="81" t="s">
        <v>110</v>
      </c>
      <c r="H160" s="84">
        <v>17156</v>
      </c>
    </row>
    <row r="161" spans="2:8">
      <c r="B161" s="71" t="s">
        <v>40</v>
      </c>
      <c r="C161" s="71" t="s">
        <v>41</v>
      </c>
      <c r="D161" s="81">
        <v>2018</v>
      </c>
      <c r="E161" s="71"/>
      <c r="F161" s="71" t="s">
        <v>33</v>
      </c>
      <c r="G161" s="81" t="s">
        <v>110</v>
      </c>
      <c r="H161" s="84">
        <v>51104</v>
      </c>
    </row>
    <row r="162" spans="2:8">
      <c r="B162" s="71" t="s">
        <v>40</v>
      </c>
      <c r="C162" s="71" t="s">
        <v>41</v>
      </c>
      <c r="D162" s="81">
        <v>2018</v>
      </c>
      <c r="E162" s="71"/>
      <c r="F162" s="71" t="s">
        <v>34</v>
      </c>
      <c r="G162" s="81" t="s">
        <v>110</v>
      </c>
      <c r="H162" s="84">
        <v>1033002</v>
      </c>
    </row>
    <row r="163" spans="2:8">
      <c r="B163" s="71" t="s">
        <v>40</v>
      </c>
      <c r="C163" s="71" t="s">
        <v>41</v>
      </c>
      <c r="D163" s="81">
        <v>2018</v>
      </c>
      <c r="E163" s="71"/>
      <c r="F163" s="71" t="s">
        <v>127</v>
      </c>
      <c r="G163" s="81" t="s">
        <v>110</v>
      </c>
      <c r="H163" s="84">
        <v>564230</v>
      </c>
    </row>
    <row r="164" spans="2:8">
      <c r="B164" s="71" t="s">
        <v>40</v>
      </c>
      <c r="C164" s="71" t="s">
        <v>41</v>
      </c>
      <c r="D164" s="81">
        <v>2018</v>
      </c>
      <c r="E164" s="71"/>
      <c r="F164" s="71" t="s">
        <v>52</v>
      </c>
      <c r="G164" s="81" t="s">
        <v>110</v>
      </c>
      <c r="H164" s="84">
        <v>9782</v>
      </c>
    </row>
    <row r="165" spans="2:8">
      <c r="B165" s="71" t="s">
        <v>40</v>
      </c>
      <c r="C165" s="71" t="s">
        <v>41</v>
      </c>
      <c r="D165" s="81">
        <v>2018</v>
      </c>
      <c r="E165" s="71"/>
      <c r="F165" s="71" t="s">
        <v>128</v>
      </c>
      <c r="G165" s="81" t="s">
        <v>110</v>
      </c>
      <c r="H165" s="84">
        <v>146746</v>
      </c>
    </row>
    <row r="166" spans="2:8">
      <c r="B166" s="71" t="s">
        <v>40</v>
      </c>
      <c r="C166" s="71" t="s">
        <v>41</v>
      </c>
      <c r="D166" s="81">
        <v>2018</v>
      </c>
      <c r="E166" s="71"/>
      <c r="F166" s="71" t="s">
        <v>54</v>
      </c>
      <c r="G166" s="81" t="s">
        <v>110</v>
      </c>
      <c r="H166" s="84">
        <v>3153</v>
      </c>
    </row>
    <row r="167" spans="2:8">
      <c r="B167" s="71" t="s">
        <v>40</v>
      </c>
      <c r="C167" s="71" t="s">
        <v>41</v>
      </c>
      <c r="D167" s="81">
        <v>2018</v>
      </c>
      <c r="E167" s="71"/>
      <c r="F167" s="71" t="s">
        <v>55</v>
      </c>
      <c r="G167" s="81" t="s">
        <v>110</v>
      </c>
      <c r="H167" s="84">
        <v>4986</v>
      </c>
    </row>
    <row r="168" spans="2:8">
      <c r="B168" s="71" t="s">
        <v>40</v>
      </c>
      <c r="C168" s="71" t="s">
        <v>41</v>
      </c>
      <c r="D168" s="81">
        <v>2018</v>
      </c>
      <c r="E168" s="71"/>
      <c r="F168" s="71" t="s">
        <v>56</v>
      </c>
      <c r="G168" s="81" t="s">
        <v>110</v>
      </c>
      <c r="H168" s="84">
        <v>1109</v>
      </c>
    </row>
    <row r="169" spans="2:8">
      <c r="B169" s="71" t="s">
        <v>40</v>
      </c>
      <c r="C169" s="71" t="s">
        <v>41</v>
      </c>
      <c r="D169" s="81">
        <v>2018</v>
      </c>
      <c r="E169" s="71"/>
      <c r="F169" s="71" t="s">
        <v>129</v>
      </c>
      <c r="G169" s="81" t="s">
        <v>110</v>
      </c>
      <c r="H169" s="84">
        <v>5957</v>
      </c>
    </row>
    <row r="170" spans="2:8">
      <c r="B170" s="71" t="s">
        <v>40</v>
      </c>
      <c r="C170" s="71" t="s">
        <v>41</v>
      </c>
      <c r="D170" s="81">
        <v>2018</v>
      </c>
      <c r="E170" s="71"/>
      <c r="F170" s="71" t="s">
        <v>130</v>
      </c>
      <c r="G170" s="81" t="s">
        <v>110</v>
      </c>
      <c r="H170" s="84">
        <v>85737</v>
      </c>
    </row>
    <row r="171" spans="2:8">
      <c r="B171" s="71" t="s">
        <v>40</v>
      </c>
      <c r="C171" s="71" t="s">
        <v>41</v>
      </c>
      <c r="D171" s="81">
        <v>2018</v>
      </c>
      <c r="E171" s="71"/>
      <c r="F171" s="71" t="s">
        <v>131</v>
      </c>
      <c r="G171" s="81" t="s">
        <v>110</v>
      </c>
      <c r="H171" s="84">
        <v>2154</v>
      </c>
    </row>
    <row r="172" spans="2:8">
      <c r="B172" s="71" t="s">
        <v>40</v>
      </c>
      <c r="C172" s="71" t="s">
        <v>41</v>
      </c>
      <c r="D172" s="81">
        <v>2019</v>
      </c>
      <c r="E172" s="71"/>
      <c r="F172" s="71" t="s">
        <v>50</v>
      </c>
      <c r="G172" s="81" t="s">
        <v>110</v>
      </c>
      <c r="H172" s="84">
        <v>17484</v>
      </c>
    </row>
    <row r="173" spans="2:8">
      <c r="B173" s="71" t="s">
        <v>40</v>
      </c>
      <c r="C173" s="71" t="s">
        <v>41</v>
      </c>
      <c r="D173" s="81">
        <v>2019</v>
      </c>
      <c r="E173" s="71"/>
      <c r="F173" s="71" t="s">
        <v>33</v>
      </c>
      <c r="G173" s="81" t="s">
        <v>110</v>
      </c>
      <c r="H173" s="84">
        <v>36013</v>
      </c>
    </row>
    <row r="174" spans="2:8">
      <c r="B174" s="71" t="s">
        <v>40</v>
      </c>
      <c r="C174" s="71" t="s">
        <v>41</v>
      </c>
      <c r="D174" s="81">
        <v>2019</v>
      </c>
      <c r="E174" s="71"/>
      <c r="F174" s="71" t="s">
        <v>34</v>
      </c>
      <c r="G174" s="81" t="s">
        <v>110</v>
      </c>
      <c r="H174" s="84">
        <v>1106243</v>
      </c>
    </row>
    <row r="175" spans="2:8">
      <c r="B175" s="71" t="s">
        <v>40</v>
      </c>
      <c r="C175" s="71" t="s">
        <v>41</v>
      </c>
      <c r="D175" s="81">
        <v>2019</v>
      </c>
      <c r="E175" s="71"/>
      <c r="F175" s="71" t="s">
        <v>127</v>
      </c>
      <c r="G175" s="81" t="s">
        <v>110</v>
      </c>
      <c r="H175" s="84">
        <v>574603</v>
      </c>
    </row>
    <row r="176" spans="2:8">
      <c r="B176" s="71" t="s">
        <v>40</v>
      </c>
      <c r="C176" s="71" t="s">
        <v>41</v>
      </c>
      <c r="D176" s="81">
        <v>2019</v>
      </c>
      <c r="E176" s="71"/>
      <c r="F176" s="71" t="s">
        <v>52</v>
      </c>
      <c r="G176" s="81" t="s">
        <v>110</v>
      </c>
      <c r="H176" s="84">
        <v>8709</v>
      </c>
    </row>
    <row r="177" spans="2:8">
      <c r="B177" s="71" t="s">
        <v>40</v>
      </c>
      <c r="C177" s="71" t="s">
        <v>41</v>
      </c>
      <c r="D177" s="81">
        <v>2019</v>
      </c>
      <c r="E177" s="71"/>
      <c r="F177" s="71" t="s">
        <v>128</v>
      </c>
      <c r="G177" s="81" t="s">
        <v>110</v>
      </c>
      <c r="H177" s="84">
        <v>126449</v>
      </c>
    </row>
    <row r="178" spans="2:8">
      <c r="B178" s="71" t="s">
        <v>40</v>
      </c>
      <c r="C178" s="71" t="s">
        <v>41</v>
      </c>
      <c r="D178" s="81">
        <v>2019</v>
      </c>
      <c r="E178" s="71"/>
      <c r="F178" s="71" t="s">
        <v>54</v>
      </c>
      <c r="G178" s="81" t="s">
        <v>110</v>
      </c>
      <c r="H178" s="84">
        <v>3464</v>
      </c>
    </row>
    <row r="179" spans="2:8">
      <c r="B179" s="71" t="s">
        <v>40</v>
      </c>
      <c r="C179" s="71" t="s">
        <v>41</v>
      </c>
      <c r="D179" s="81">
        <v>2019</v>
      </c>
      <c r="E179" s="71"/>
      <c r="F179" s="71" t="s">
        <v>55</v>
      </c>
      <c r="G179" s="81" t="s">
        <v>110</v>
      </c>
      <c r="H179" s="84">
        <v>5364</v>
      </c>
    </row>
    <row r="180" spans="2:8">
      <c r="B180" s="71" t="s">
        <v>40</v>
      </c>
      <c r="C180" s="71" t="s">
        <v>41</v>
      </c>
      <c r="D180" s="81">
        <v>2019</v>
      </c>
      <c r="E180" s="71"/>
      <c r="F180" s="71" t="s">
        <v>56</v>
      </c>
      <c r="G180" s="81" t="s">
        <v>110</v>
      </c>
      <c r="H180" s="84">
        <v>1051</v>
      </c>
    </row>
    <row r="181" spans="2:8">
      <c r="B181" s="71" t="s">
        <v>40</v>
      </c>
      <c r="C181" s="71" t="s">
        <v>41</v>
      </c>
      <c r="D181" s="81">
        <v>2019</v>
      </c>
      <c r="E181" s="71"/>
      <c r="F181" s="71" t="s">
        <v>129</v>
      </c>
      <c r="G181" s="81" t="s">
        <v>110</v>
      </c>
      <c r="H181" s="84">
        <v>6271</v>
      </c>
    </row>
    <row r="182" spans="2:8">
      <c r="B182" s="71" t="s">
        <v>40</v>
      </c>
      <c r="C182" s="71" t="s">
        <v>41</v>
      </c>
      <c r="D182" s="81">
        <v>2019</v>
      </c>
      <c r="E182" s="71"/>
      <c r="F182" s="71" t="s">
        <v>130</v>
      </c>
      <c r="G182" s="81" t="s">
        <v>110</v>
      </c>
      <c r="H182" s="84">
        <v>91919</v>
      </c>
    </row>
    <row r="183" spans="2:8">
      <c r="B183" s="71" t="s">
        <v>40</v>
      </c>
      <c r="C183" s="71" t="s">
        <v>41</v>
      </c>
      <c r="D183" s="81">
        <v>2019</v>
      </c>
      <c r="E183" s="71"/>
      <c r="F183" s="71" t="s">
        <v>131</v>
      </c>
      <c r="G183" s="81" t="s">
        <v>110</v>
      </c>
      <c r="H183" s="84">
        <v>3054</v>
      </c>
    </row>
    <row r="184" spans="2:8">
      <c r="B184" s="71" t="s">
        <v>40</v>
      </c>
      <c r="C184" s="71" t="s">
        <v>41</v>
      </c>
      <c r="D184" s="81" t="s">
        <v>49</v>
      </c>
      <c r="E184" s="71"/>
      <c r="F184" s="71" t="s">
        <v>50</v>
      </c>
      <c r="G184" s="81" t="s">
        <v>110</v>
      </c>
      <c r="H184" s="84">
        <v>16973</v>
      </c>
    </row>
    <row r="185" spans="2:8">
      <c r="B185" s="71" t="s">
        <v>40</v>
      </c>
      <c r="C185" s="71" t="s">
        <v>41</v>
      </c>
      <c r="D185" s="81" t="s">
        <v>49</v>
      </c>
      <c r="E185" s="71"/>
      <c r="F185" s="71" t="s">
        <v>33</v>
      </c>
      <c r="G185" s="81" t="s">
        <v>110</v>
      </c>
      <c r="H185" s="84">
        <v>26059</v>
      </c>
    </row>
    <row r="186" spans="2:8">
      <c r="B186" s="71" t="s">
        <v>40</v>
      </c>
      <c r="C186" s="71" t="s">
        <v>41</v>
      </c>
      <c r="D186" s="81" t="s">
        <v>49</v>
      </c>
      <c r="E186" s="71"/>
      <c r="F186" s="71" t="s">
        <v>34</v>
      </c>
      <c r="G186" s="81" t="s">
        <v>110</v>
      </c>
      <c r="H186" s="84">
        <v>817105</v>
      </c>
    </row>
    <row r="187" spans="2:8">
      <c r="B187" s="71" t="s">
        <v>40</v>
      </c>
      <c r="C187" s="71" t="s">
        <v>41</v>
      </c>
      <c r="D187" s="81" t="s">
        <v>49</v>
      </c>
      <c r="E187" s="71"/>
      <c r="F187" s="71" t="s">
        <v>127</v>
      </c>
      <c r="G187" s="81" t="s">
        <v>110</v>
      </c>
      <c r="H187" s="84">
        <v>565546</v>
      </c>
    </row>
    <row r="188" spans="2:8">
      <c r="B188" s="71" t="s">
        <v>40</v>
      </c>
      <c r="C188" s="71" t="s">
        <v>41</v>
      </c>
      <c r="D188" s="81" t="s">
        <v>49</v>
      </c>
      <c r="E188" s="71"/>
      <c r="F188" s="71" t="s">
        <v>52</v>
      </c>
      <c r="G188" s="81" t="s">
        <v>110</v>
      </c>
      <c r="H188" s="84">
        <v>6474</v>
      </c>
    </row>
    <row r="189" spans="2:8">
      <c r="B189" s="71" t="s">
        <v>40</v>
      </c>
      <c r="C189" s="71" t="s">
        <v>41</v>
      </c>
      <c r="D189" s="81" t="s">
        <v>49</v>
      </c>
      <c r="E189" s="71"/>
      <c r="F189" s="71" t="s">
        <v>128</v>
      </c>
      <c r="G189" s="81" t="s">
        <v>110</v>
      </c>
      <c r="H189" s="84">
        <v>115545</v>
      </c>
    </row>
    <row r="190" spans="2:8">
      <c r="B190" s="71" t="s">
        <v>40</v>
      </c>
      <c r="C190" s="71" t="s">
        <v>41</v>
      </c>
      <c r="D190" s="81" t="s">
        <v>49</v>
      </c>
      <c r="E190" s="71"/>
      <c r="F190" s="71" t="s">
        <v>54</v>
      </c>
      <c r="G190" s="81" t="s">
        <v>110</v>
      </c>
      <c r="H190" s="84">
        <v>3537</v>
      </c>
    </row>
    <row r="191" spans="2:8">
      <c r="B191" s="71" t="s">
        <v>40</v>
      </c>
      <c r="C191" s="71" t="s">
        <v>41</v>
      </c>
      <c r="D191" s="81" t="s">
        <v>49</v>
      </c>
      <c r="E191" s="71"/>
      <c r="F191" s="71" t="s">
        <v>55</v>
      </c>
      <c r="G191" s="81" t="s">
        <v>110</v>
      </c>
      <c r="H191" s="84">
        <v>4962</v>
      </c>
    </row>
    <row r="192" spans="2:8">
      <c r="B192" s="71" t="s">
        <v>40</v>
      </c>
      <c r="C192" s="71" t="s">
        <v>41</v>
      </c>
      <c r="D192" s="81" t="s">
        <v>49</v>
      </c>
      <c r="E192" s="71"/>
      <c r="F192" s="71" t="s">
        <v>56</v>
      </c>
      <c r="G192" s="81" t="s">
        <v>110</v>
      </c>
      <c r="H192" s="84">
        <v>1016</v>
      </c>
    </row>
    <row r="193" spans="2:8">
      <c r="B193" s="71" t="s">
        <v>40</v>
      </c>
      <c r="C193" s="71" t="s">
        <v>41</v>
      </c>
      <c r="D193" s="81" t="s">
        <v>49</v>
      </c>
      <c r="E193" s="71"/>
      <c r="F193" s="71" t="s">
        <v>129</v>
      </c>
      <c r="G193" s="81" t="s">
        <v>110</v>
      </c>
      <c r="H193" s="84">
        <v>5520</v>
      </c>
    </row>
    <row r="194" spans="2:8">
      <c r="B194" s="71" t="s">
        <v>40</v>
      </c>
      <c r="C194" s="71" t="s">
        <v>41</v>
      </c>
      <c r="D194" s="81" t="s">
        <v>49</v>
      </c>
      <c r="E194" s="71"/>
      <c r="F194" s="71" t="s">
        <v>130</v>
      </c>
      <c r="G194" s="81" t="s">
        <v>110</v>
      </c>
      <c r="H194" s="84">
        <v>60585</v>
      </c>
    </row>
    <row r="195" spans="2:8">
      <c r="B195" s="71" t="s">
        <v>40</v>
      </c>
      <c r="C195" s="71" t="s">
        <v>41</v>
      </c>
      <c r="D195" s="81" t="s">
        <v>49</v>
      </c>
      <c r="E195" s="71"/>
      <c r="F195" s="71" t="s">
        <v>131</v>
      </c>
      <c r="G195" s="81" t="s">
        <v>110</v>
      </c>
      <c r="H195" s="84">
        <v>2815</v>
      </c>
    </row>
    <row r="196" spans="2:8" s="80" customFormat="1">
      <c r="D196" s="101"/>
      <c r="G196" s="101"/>
    </row>
    <row r="197" spans="2:8" s="80" customFormat="1">
      <c r="D197" s="101"/>
      <c r="G197" s="101"/>
    </row>
    <row r="198" spans="2:8" s="80" customFormat="1">
      <c r="D198" s="101"/>
      <c r="G198" s="101"/>
    </row>
    <row r="199" spans="2:8" s="80" customFormat="1">
      <c r="D199" s="101"/>
      <c r="G199" s="101"/>
    </row>
    <row r="200" spans="2:8" s="80" customFormat="1">
      <c r="D200" s="101"/>
      <c r="G200" s="101"/>
    </row>
    <row r="201" spans="2:8" s="80" customFormat="1">
      <c r="D201" s="101"/>
      <c r="G201" s="101"/>
    </row>
    <row r="202" spans="2:8" s="80" customFormat="1">
      <c r="D202" s="101"/>
      <c r="G202" s="101"/>
    </row>
    <row r="203" spans="2:8" s="80" customFormat="1">
      <c r="D203" s="101"/>
      <c r="G203" s="101"/>
    </row>
    <row r="204" spans="2:8" s="80" customFormat="1">
      <c r="D204" s="101"/>
      <c r="G204" s="101"/>
    </row>
    <row r="205" spans="2:8" s="80" customFormat="1">
      <c r="D205" s="101"/>
      <c r="G205" s="101"/>
    </row>
    <row r="206" spans="2:8" s="80" customFormat="1">
      <c r="D206" s="101"/>
      <c r="G206" s="101"/>
    </row>
    <row r="207" spans="2:8" s="80" customFormat="1">
      <c r="D207" s="101"/>
      <c r="G207" s="101"/>
    </row>
    <row r="208" spans="2:8" s="80" customFormat="1">
      <c r="D208" s="101"/>
      <c r="G208" s="101"/>
    </row>
    <row r="209" spans="4:7" s="80" customFormat="1">
      <c r="D209" s="101"/>
      <c r="G209" s="101"/>
    </row>
    <row r="210" spans="4:7" s="80" customFormat="1">
      <c r="D210" s="101"/>
      <c r="G210" s="101"/>
    </row>
    <row r="211" spans="4:7" s="80" customFormat="1">
      <c r="D211" s="101"/>
      <c r="G211" s="101"/>
    </row>
    <row r="212" spans="4:7" s="80" customFormat="1">
      <c r="D212" s="101"/>
      <c r="G212" s="101"/>
    </row>
    <row r="213" spans="4:7" s="80" customFormat="1">
      <c r="D213" s="101"/>
      <c r="G213" s="101"/>
    </row>
    <row r="214" spans="4:7" s="80" customFormat="1">
      <c r="D214" s="101"/>
      <c r="G214" s="101"/>
    </row>
    <row r="215" spans="4:7" s="80" customFormat="1">
      <c r="D215" s="101"/>
      <c r="G215" s="101"/>
    </row>
    <row r="216" spans="4:7" s="80" customFormat="1">
      <c r="D216" s="101"/>
      <c r="G216" s="101"/>
    </row>
    <row r="217" spans="4:7" s="80" customFormat="1">
      <c r="D217" s="101"/>
      <c r="G217" s="101"/>
    </row>
    <row r="218" spans="4:7" s="80" customFormat="1">
      <c r="D218" s="101"/>
      <c r="G218" s="101"/>
    </row>
    <row r="219" spans="4:7" s="80" customFormat="1">
      <c r="D219" s="101"/>
      <c r="G219" s="101"/>
    </row>
    <row r="220" spans="4:7" s="80" customFormat="1">
      <c r="D220" s="101"/>
      <c r="G220" s="101"/>
    </row>
    <row r="221" spans="4:7" s="80" customFormat="1">
      <c r="D221" s="101"/>
      <c r="G221" s="101"/>
    </row>
    <row r="222" spans="4:7" s="80" customFormat="1">
      <c r="D222" s="101"/>
      <c r="G222" s="101"/>
    </row>
    <row r="223" spans="4:7" s="80" customFormat="1">
      <c r="D223" s="101"/>
      <c r="G223" s="101"/>
    </row>
    <row r="224" spans="4:7" s="80" customFormat="1">
      <c r="D224" s="101"/>
      <c r="G224" s="101"/>
    </row>
    <row r="225" spans="4:7" s="80" customFormat="1">
      <c r="D225" s="101"/>
      <c r="G225" s="101"/>
    </row>
    <row r="226" spans="4:7" s="80" customFormat="1">
      <c r="D226" s="101"/>
      <c r="G226" s="101"/>
    </row>
    <row r="227" spans="4:7" s="80" customFormat="1">
      <c r="D227" s="101"/>
      <c r="G227" s="101"/>
    </row>
    <row r="228" spans="4:7" s="80" customFormat="1">
      <c r="D228" s="101"/>
      <c r="G228" s="101"/>
    </row>
    <row r="229" spans="4:7" s="80" customFormat="1">
      <c r="D229" s="101"/>
      <c r="G229" s="101"/>
    </row>
    <row r="230" spans="4:7" s="80" customFormat="1">
      <c r="D230" s="101"/>
      <c r="G230" s="101"/>
    </row>
    <row r="231" spans="4:7" s="80" customFormat="1">
      <c r="D231" s="101"/>
      <c r="G231" s="101"/>
    </row>
    <row r="232" spans="4:7" s="80" customFormat="1">
      <c r="D232" s="101"/>
      <c r="G232" s="101"/>
    </row>
    <row r="233" spans="4:7" s="80" customFormat="1">
      <c r="D233" s="101"/>
      <c r="G233" s="101"/>
    </row>
    <row r="234" spans="4:7" s="80" customFormat="1">
      <c r="D234" s="101"/>
      <c r="G234" s="101"/>
    </row>
    <row r="235" spans="4:7" s="80" customFormat="1">
      <c r="D235" s="101"/>
      <c r="G235" s="101"/>
    </row>
    <row r="236" spans="4:7" s="80" customFormat="1">
      <c r="D236" s="101"/>
      <c r="G236" s="101"/>
    </row>
    <row r="237" spans="4:7" s="80" customFormat="1">
      <c r="D237" s="101"/>
      <c r="G237" s="101"/>
    </row>
    <row r="238" spans="4:7" s="80" customFormat="1">
      <c r="D238" s="101"/>
      <c r="G238" s="101"/>
    </row>
    <row r="239" spans="4:7" s="80" customFormat="1">
      <c r="D239" s="101"/>
      <c r="G239" s="101"/>
    </row>
    <row r="240" spans="4:7" s="80" customFormat="1">
      <c r="D240" s="101"/>
      <c r="G240" s="101"/>
    </row>
    <row r="241" spans="4:7" s="80" customFormat="1">
      <c r="D241" s="101"/>
      <c r="G241" s="101"/>
    </row>
    <row r="242" spans="4:7" s="80" customFormat="1">
      <c r="D242" s="101"/>
      <c r="G242" s="101"/>
    </row>
    <row r="243" spans="4:7" s="80" customFormat="1">
      <c r="D243" s="101"/>
      <c r="G243" s="101"/>
    </row>
    <row r="244" spans="4:7" s="80" customFormat="1">
      <c r="D244" s="101"/>
      <c r="G244" s="101"/>
    </row>
    <row r="245" spans="4:7" s="80" customFormat="1">
      <c r="D245" s="101"/>
      <c r="G245" s="101"/>
    </row>
    <row r="246" spans="4:7" s="80" customFormat="1">
      <c r="D246" s="101"/>
      <c r="G246" s="101"/>
    </row>
    <row r="247" spans="4:7" s="80" customFormat="1">
      <c r="D247" s="101"/>
      <c r="G247" s="101"/>
    </row>
    <row r="248" spans="4:7" s="80" customFormat="1">
      <c r="D248" s="101"/>
      <c r="G248" s="101"/>
    </row>
    <row r="249" spans="4:7" s="80" customFormat="1">
      <c r="D249" s="101"/>
      <c r="G249" s="101"/>
    </row>
    <row r="250" spans="4:7" s="80" customFormat="1">
      <c r="D250" s="101"/>
      <c r="G250" s="101"/>
    </row>
    <row r="251" spans="4:7" s="80" customFormat="1">
      <c r="D251" s="101"/>
      <c r="G251" s="101"/>
    </row>
    <row r="252" spans="4:7" s="80" customFormat="1">
      <c r="D252" s="101"/>
      <c r="G252" s="101"/>
    </row>
    <row r="253" spans="4:7" s="80" customFormat="1">
      <c r="D253" s="101"/>
      <c r="G253" s="101"/>
    </row>
    <row r="254" spans="4:7" s="80" customFormat="1">
      <c r="D254" s="101"/>
      <c r="G254" s="101"/>
    </row>
    <row r="255" spans="4:7" s="80" customFormat="1">
      <c r="D255" s="101"/>
      <c r="G255" s="101"/>
    </row>
    <row r="256" spans="4:7" s="80" customFormat="1">
      <c r="D256" s="101"/>
      <c r="G256" s="101"/>
    </row>
    <row r="257" spans="4:7" s="80" customFormat="1">
      <c r="D257" s="101"/>
      <c r="G257" s="101"/>
    </row>
    <row r="258" spans="4:7" s="80" customFormat="1">
      <c r="D258" s="101"/>
      <c r="G258" s="101"/>
    </row>
    <row r="259" spans="4:7" s="80" customFormat="1">
      <c r="D259" s="101"/>
      <c r="G259" s="101"/>
    </row>
    <row r="260" spans="4:7" s="80" customFormat="1">
      <c r="D260" s="101"/>
      <c r="G260" s="101"/>
    </row>
    <row r="261" spans="4:7" s="80" customFormat="1">
      <c r="D261" s="101"/>
      <c r="G261" s="101"/>
    </row>
    <row r="262" spans="4:7" s="80" customFormat="1">
      <c r="D262" s="101"/>
      <c r="G262" s="101"/>
    </row>
    <row r="263" spans="4:7" s="80" customFormat="1">
      <c r="D263" s="101"/>
      <c r="G263" s="101"/>
    </row>
    <row r="264" spans="4:7" s="80" customFormat="1">
      <c r="D264" s="101"/>
      <c r="G264" s="101"/>
    </row>
    <row r="265" spans="4:7" s="80" customFormat="1">
      <c r="D265" s="101"/>
      <c r="G265" s="101"/>
    </row>
    <row r="266" spans="4:7" s="80" customFormat="1">
      <c r="D266" s="101"/>
      <c r="G266" s="101"/>
    </row>
    <row r="267" spans="4:7" s="80" customFormat="1">
      <c r="D267" s="101"/>
      <c r="G267" s="101"/>
    </row>
    <row r="268" spans="4:7" s="80" customFormat="1">
      <c r="D268" s="101"/>
      <c r="G268" s="101"/>
    </row>
    <row r="269" spans="4:7" s="80" customFormat="1">
      <c r="D269" s="101"/>
      <c r="G269" s="101"/>
    </row>
    <row r="270" spans="4:7" s="80" customFormat="1">
      <c r="D270" s="101"/>
      <c r="G270" s="101"/>
    </row>
    <row r="271" spans="4:7" s="80" customFormat="1">
      <c r="D271" s="101"/>
      <c r="G271" s="101"/>
    </row>
    <row r="272" spans="4:7" s="80" customFormat="1">
      <c r="D272" s="101"/>
      <c r="G272" s="101"/>
    </row>
    <row r="273" spans="4:7" s="80" customFormat="1">
      <c r="D273" s="101"/>
      <c r="G273" s="101"/>
    </row>
    <row r="274" spans="4:7" s="80" customFormat="1">
      <c r="D274" s="101"/>
      <c r="G274" s="101"/>
    </row>
    <row r="275" spans="4:7" s="80" customFormat="1">
      <c r="D275" s="101"/>
      <c r="G275" s="101"/>
    </row>
    <row r="276" spans="4:7" s="80" customFormat="1">
      <c r="D276" s="101"/>
      <c r="G276" s="101"/>
    </row>
    <row r="277" spans="4:7" s="80" customFormat="1">
      <c r="D277" s="101"/>
      <c r="G277" s="101"/>
    </row>
    <row r="278" spans="4:7" s="80" customFormat="1">
      <c r="D278" s="101"/>
      <c r="G278" s="101"/>
    </row>
    <row r="279" spans="4:7" s="80" customFormat="1">
      <c r="D279" s="101"/>
      <c r="G279" s="101"/>
    </row>
    <row r="280" spans="4:7" s="80" customFormat="1">
      <c r="D280" s="101"/>
      <c r="G280" s="101"/>
    </row>
    <row r="281" spans="4:7" s="80" customFormat="1">
      <c r="D281" s="101"/>
      <c r="G281" s="101"/>
    </row>
    <row r="282" spans="4:7" s="80" customFormat="1">
      <c r="D282" s="101"/>
      <c r="G282" s="101"/>
    </row>
    <row r="283" spans="4:7" s="80" customFormat="1">
      <c r="D283" s="101"/>
      <c r="G283" s="101"/>
    </row>
    <row r="284" spans="4:7" s="80" customFormat="1">
      <c r="D284" s="101"/>
      <c r="G284" s="101"/>
    </row>
    <row r="285" spans="4:7" s="80" customFormat="1">
      <c r="D285" s="101"/>
      <c r="G285" s="101"/>
    </row>
    <row r="286" spans="4:7" s="80" customFormat="1">
      <c r="D286" s="101"/>
      <c r="G286" s="101"/>
    </row>
    <row r="287" spans="4:7" s="80" customFormat="1">
      <c r="D287" s="101"/>
      <c r="G287" s="101"/>
    </row>
    <row r="288" spans="4:7" s="80" customFormat="1">
      <c r="D288" s="101"/>
      <c r="G288" s="101"/>
    </row>
    <row r="289" spans="4:7" s="80" customFormat="1">
      <c r="D289" s="101"/>
      <c r="G289" s="101"/>
    </row>
    <row r="290" spans="4:7" s="80" customFormat="1">
      <c r="D290" s="101"/>
      <c r="G290" s="101"/>
    </row>
    <row r="291" spans="4:7" s="80" customFormat="1">
      <c r="D291" s="101"/>
      <c r="G291" s="101"/>
    </row>
    <row r="292" spans="4:7" s="80" customFormat="1">
      <c r="D292" s="101"/>
      <c r="G292" s="101"/>
    </row>
    <row r="293" spans="4:7" s="80" customFormat="1">
      <c r="D293" s="101"/>
      <c r="G293" s="101"/>
    </row>
    <row r="294" spans="4:7" s="80" customFormat="1">
      <c r="D294" s="101"/>
      <c r="G294" s="101"/>
    </row>
    <row r="295" spans="4:7" s="80" customFormat="1">
      <c r="D295" s="101"/>
      <c r="G295" s="101"/>
    </row>
    <row r="296" spans="4:7" s="80" customFormat="1">
      <c r="D296" s="101"/>
      <c r="G296" s="101"/>
    </row>
    <row r="297" spans="4:7" s="80" customFormat="1">
      <c r="D297" s="101"/>
      <c r="G297" s="101"/>
    </row>
    <row r="298" spans="4:7" s="80" customFormat="1">
      <c r="D298" s="101"/>
      <c r="G298" s="101"/>
    </row>
    <row r="299" spans="4:7" s="80" customFormat="1">
      <c r="D299" s="101"/>
      <c r="G299" s="101"/>
    </row>
    <row r="300" spans="4:7" s="80" customFormat="1">
      <c r="D300" s="101"/>
      <c r="G300" s="101"/>
    </row>
    <row r="301" spans="4:7" s="80" customFormat="1">
      <c r="D301" s="101"/>
      <c r="G301" s="101"/>
    </row>
    <row r="302" spans="4:7" s="80" customFormat="1">
      <c r="D302" s="101"/>
      <c r="G302" s="101"/>
    </row>
    <row r="303" spans="4:7" s="80" customFormat="1">
      <c r="D303" s="101"/>
      <c r="G303" s="101"/>
    </row>
    <row r="304" spans="4:7" s="80" customFormat="1">
      <c r="D304" s="101"/>
      <c r="G304" s="101"/>
    </row>
    <row r="305" spans="4:7" s="80" customFormat="1">
      <c r="D305" s="101"/>
      <c r="G305" s="101"/>
    </row>
    <row r="306" spans="4:7" s="80" customFormat="1">
      <c r="D306" s="101"/>
      <c r="G306" s="101"/>
    </row>
    <row r="307" spans="4:7" s="80" customFormat="1">
      <c r="D307" s="101"/>
      <c r="G307" s="101"/>
    </row>
    <row r="308" spans="4:7" s="80" customFormat="1">
      <c r="D308" s="101"/>
      <c r="G308" s="101"/>
    </row>
    <row r="309" spans="4:7" s="80" customFormat="1">
      <c r="D309" s="101"/>
      <c r="G309" s="101"/>
    </row>
    <row r="310" spans="4:7" s="80" customFormat="1">
      <c r="D310" s="101"/>
      <c r="G310" s="101"/>
    </row>
    <row r="311" spans="4:7" s="80" customFormat="1">
      <c r="D311" s="101"/>
      <c r="G311" s="101"/>
    </row>
    <row r="312" spans="4:7" s="80" customFormat="1">
      <c r="D312" s="101"/>
      <c r="G312" s="101"/>
    </row>
    <row r="313" spans="4:7" s="80" customFormat="1">
      <c r="D313" s="101"/>
      <c r="G313" s="101"/>
    </row>
    <row r="314" spans="4:7" s="80" customFormat="1">
      <c r="D314" s="101"/>
      <c r="G314" s="101"/>
    </row>
    <row r="315" spans="4:7" s="80" customFormat="1">
      <c r="D315" s="101"/>
      <c r="G315" s="101"/>
    </row>
    <row r="316" spans="4:7" s="80" customFormat="1">
      <c r="D316" s="101"/>
      <c r="G316" s="101"/>
    </row>
    <row r="317" spans="4:7" s="80" customFormat="1">
      <c r="D317" s="101"/>
      <c r="G317" s="101"/>
    </row>
    <row r="318" spans="4:7" s="80" customFormat="1">
      <c r="D318" s="101"/>
      <c r="G318" s="101"/>
    </row>
    <row r="319" spans="4:7" s="80" customFormat="1">
      <c r="D319" s="101"/>
      <c r="G319" s="101"/>
    </row>
    <row r="320" spans="4:7" s="80" customFormat="1">
      <c r="D320" s="101"/>
      <c r="G320" s="101"/>
    </row>
    <row r="321" spans="4:7" s="80" customFormat="1">
      <c r="D321" s="101"/>
      <c r="G321" s="101"/>
    </row>
    <row r="322" spans="4:7" s="80" customFormat="1">
      <c r="D322" s="101"/>
      <c r="G322" s="101"/>
    </row>
    <row r="323" spans="4:7" s="80" customFormat="1">
      <c r="D323" s="101"/>
      <c r="G323" s="101"/>
    </row>
    <row r="324" spans="4:7" s="80" customFormat="1">
      <c r="D324" s="101"/>
      <c r="G324" s="101"/>
    </row>
    <row r="325" spans="4:7" s="80" customFormat="1">
      <c r="D325" s="101"/>
      <c r="G325" s="101"/>
    </row>
    <row r="326" spans="4:7" s="80" customFormat="1">
      <c r="D326" s="101"/>
      <c r="G326" s="101"/>
    </row>
    <row r="327" spans="4:7" s="80" customFormat="1">
      <c r="D327" s="101"/>
      <c r="G327" s="101"/>
    </row>
    <row r="328" spans="4:7" s="80" customFormat="1">
      <c r="D328" s="101"/>
      <c r="G328" s="101"/>
    </row>
    <row r="329" spans="4:7" s="80" customFormat="1">
      <c r="D329" s="101"/>
      <c r="G329" s="101"/>
    </row>
    <row r="330" spans="4:7" s="80" customFormat="1">
      <c r="D330" s="101"/>
      <c r="G330" s="101"/>
    </row>
    <row r="331" spans="4:7" s="80" customFormat="1">
      <c r="D331" s="101"/>
      <c r="G331" s="101"/>
    </row>
    <row r="332" spans="4:7" s="80" customFormat="1">
      <c r="D332" s="101"/>
      <c r="G332" s="101"/>
    </row>
    <row r="333" spans="4:7" s="80" customFormat="1">
      <c r="D333" s="101"/>
      <c r="G333" s="101"/>
    </row>
    <row r="334" spans="4:7" s="80" customFormat="1">
      <c r="D334" s="101"/>
      <c r="G334" s="101"/>
    </row>
    <row r="335" spans="4:7" s="80" customFormat="1">
      <c r="D335" s="101"/>
      <c r="G335" s="101"/>
    </row>
    <row r="336" spans="4:7" s="80" customFormat="1">
      <c r="D336" s="101"/>
      <c r="G336" s="101"/>
    </row>
    <row r="337" spans="4:7" s="80" customFormat="1">
      <c r="D337" s="101"/>
      <c r="G337" s="101"/>
    </row>
    <row r="338" spans="4:7" s="80" customFormat="1">
      <c r="D338" s="101"/>
      <c r="G338" s="101"/>
    </row>
    <row r="339" spans="4:7" s="80" customFormat="1">
      <c r="D339" s="101"/>
      <c r="G339" s="101"/>
    </row>
    <row r="340" spans="4:7" s="80" customFormat="1">
      <c r="D340" s="101"/>
      <c r="G340" s="101"/>
    </row>
    <row r="341" spans="4:7" s="80" customFormat="1">
      <c r="D341" s="101"/>
      <c r="G341" s="101"/>
    </row>
    <row r="342" spans="4:7" s="80" customFormat="1">
      <c r="D342" s="101"/>
      <c r="G342" s="101"/>
    </row>
    <row r="343" spans="4:7" s="80" customFormat="1">
      <c r="D343" s="101"/>
      <c r="G343" s="101"/>
    </row>
    <row r="344" spans="4:7" s="80" customFormat="1">
      <c r="D344" s="101"/>
      <c r="G344" s="101"/>
    </row>
    <row r="345" spans="4:7" s="80" customFormat="1">
      <c r="D345" s="101"/>
      <c r="G345" s="101"/>
    </row>
    <row r="346" spans="4:7" s="80" customFormat="1">
      <c r="D346" s="101"/>
      <c r="G346" s="101"/>
    </row>
    <row r="347" spans="4:7" s="80" customFormat="1">
      <c r="D347" s="101"/>
      <c r="G347" s="101"/>
    </row>
    <row r="348" spans="4:7" s="80" customFormat="1">
      <c r="D348" s="101"/>
      <c r="G348" s="101"/>
    </row>
    <row r="349" spans="4:7" s="80" customFormat="1">
      <c r="D349" s="101"/>
      <c r="G349" s="101"/>
    </row>
    <row r="350" spans="4:7" s="80" customFormat="1">
      <c r="D350" s="101"/>
      <c r="G350" s="101"/>
    </row>
    <row r="351" spans="4:7" s="80" customFormat="1">
      <c r="D351" s="101"/>
      <c r="G351" s="101"/>
    </row>
    <row r="352" spans="4:7" s="80" customFormat="1">
      <c r="D352" s="101"/>
      <c r="G352" s="101"/>
    </row>
    <row r="353" spans="4:7" s="80" customFormat="1">
      <c r="D353" s="101"/>
      <c r="G353" s="101"/>
    </row>
    <row r="354" spans="4:7" s="80" customFormat="1">
      <c r="D354" s="101"/>
      <c r="G354" s="101"/>
    </row>
    <row r="355" spans="4:7" s="80" customFormat="1">
      <c r="D355" s="101"/>
      <c r="G355" s="101"/>
    </row>
    <row r="356" spans="4:7" s="80" customFormat="1">
      <c r="D356" s="101"/>
      <c r="G356" s="101"/>
    </row>
    <row r="357" spans="4:7" s="80" customFormat="1">
      <c r="D357" s="101"/>
      <c r="G357" s="101"/>
    </row>
    <row r="358" spans="4:7" s="80" customFormat="1">
      <c r="D358" s="101"/>
      <c r="G358" s="101"/>
    </row>
    <row r="359" spans="4:7" s="80" customFormat="1">
      <c r="D359" s="101"/>
      <c r="G359" s="101"/>
    </row>
    <row r="360" spans="4:7" s="80" customFormat="1">
      <c r="D360" s="101"/>
      <c r="G360" s="101"/>
    </row>
    <row r="361" spans="4:7" s="80" customFormat="1">
      <c r="D361" s="101"/>
      <c r="G361" s="101"/>
    </row>
    <row r="362" spans="4:7" s="80" customFormat="1">
      <c r="D362" s="101"/>
      <c r="G362" s="101"/>
    </row>
    <row r="363" spans="4:7" s="80" customFormat="1">
      <c r="D363" s="101"/>
      <c r="G363" s="101"/>
    </row>
    <row r="364" spans="4:7" s="80" customFormat="1">
      <c r="D364" s="101"/>
      <c r="G364" s="101"/>
    </row>
    <row r="365" spans="4:7" s="80" customFormat="1">
      <c r="D365" s="101"/>
      <c r="G365" s="101"/>
    </row>
    <row r="366" spans="4:7" s="80" customFormat="1">
      <c r="D366" s="101"/>
      <c r="G366" s="101"/>
    </row>
    <row r="367" spans="4:7" s="80" customFormat="1">
      <c r="D367" s="101"/>
      <c r="G367" s="101"/>
    </row>
    <row r="368" spans="4:7" s="80" customFormat="1">
      <c r="D368" s="101"/>
      <c r="G368" s="101"/>
    </row>
    <row r="369" spans="4:7" s="80" customFormat="1">
      <c r="D369" s="101"/>
      <c r="G369" s="101"/>
    </row>
    <row r="370" spans="4:7" s="80" customFormat="1">
      <c r="D370" s="101"/>
      <c r="G370" s="101"/>
    </row>
    <row r="371" spans="4:7" s="80" customFormat="1">
      <c r="D371" s="101"/>
      <c r="G371" s="101"/>
    </row>
    <row r="372" spans="4:7" s="80" customFormat="1">
      <c r="D372" s="101"/>
      <c r="G372" s="101"/>
    </row>
    <row r="373" spans="4:7" s="80" customFormat="1">
      <c r="D373" s="101"/>
      <c r="G373" s="101"/>
    </row>
    <row r="374" spans="4:7" s="80" customFormat="1">
      <c r="D374" s="101"/>
      <c r="G374" s="101"/>
    </row>
    <row r="375" spans="4:7" s="80" customFormat="1">
      <c r="D375" s="101"/>
      <c r="G375" s="101"/>
    </row>
    <row r="376" spans="4:7" s="80" customFormat="1">
      <c r="D376" s="101"/>
      <c r="G376" s="101"/>
    </row>
    <row r="377" spans="4:7" s="80" customFormat="1">
      <c r="D377" s="101"/>
      <c r="G377" s="101"/>
    </row>
    <row r="378" spans="4:7" s="80" customFormat="1">
      <c r="D378" s="101"/>
      <c r="G378" s="101"/>
    </row>
    <row r="379" spans="4:7" s="80" customFormat="1">
      <c r="D379" s="101"/>
      <c r="G379" s="101"/>
    </row>
    <row r="380" spans="4:7" s="80" customFormat="1">
      <c r="D380" s="101"/>
      <c r="G380" s="101"/>
    </row>
    <row r="381" spans="4:7" s="80" customFormat="1">
      <c r="D381" s="101"/>
      <c r="G381" s="101"/>
    </row>
    <row r="382" spans="4:7" s="80" customFormat="1">
      <c r="D382" s="101"/>
      <c r="G382" s="101"/>
    </row>
    <row r="383" spans="4:7" s="80" customFormat="1">
      <c r="D383" s="101"/>
      <c r="G383" s="101"/>
    </row>
    <row r="384" spans="4:7" s="80" customFormat="1">
      <c r="D384" s="101"/>
      <c r="G384" s="101"/>
    </row>
    <row r="385" spans="4:7" s="80" customFormat="1">
      <c r="D385" s="101"/>
      <c r="G385" s="101"/>
    </row>
    <row r="386" spans="4:7" s="80" customFormat="1">
      <c r="D386" s="101"/>
      <c r="G386" s="101"/>
    </row>
    <row r="387" spans="4:7" s="80" customFormat="1">
      <c r="D387" s="101"/>
      <c r="G387" s="101"/>
    </row>
    <row r="388" spans="4:7" s="80" customFormat="1">
      <c r="D388" s="101"/>
      <c r="G388" s="101"/>
    </row>
    <row r="389" spans="4:7" s="80" customFormat="1">
      <c r="D389" s="101"/>
      <c r="G389" s="101"/>
    </row>
    <row r="390" spans="4:7" s="80" customFormat="1">
      <c r="D390" s="101"/>
      <c r="G390" s="101"/>
    </row>
    <row r="391" spans="4:7" s="80" customFormat="1">
      <c r="D391" s="101"/>
      <c r="G391" s="101"/>
    </row>
    <row r="392" spans="4:7" s="80" customFormat="1">
      <c r="D392" s="101"/>
      <c r="G392" s="101"/>
    </row>
    <row r="393" spans="4:7" s="80" customFormat="1">
      <c r="D393" s="101"/>
      <c r="G393" s="101"/>
    </row>
    <row r="394" spans="4:7" s="80" customFormat="1">
      <c r="D394" s="101"/>
      <c r="G394" s="101"/>
    </row>
    <row r="395" spans="4:7" s="80" customFormat="1">
      <c r="D395" s="101"/>
      <c r="G395" s="101"/>
    </row>
    <row r="396" spans="4:7" s="80" customFormat="1">
      <c r="D396" s="101"/>
      <c r="G396" s="101"/>
    </row>
    <row r="397" spans="4:7" s="80" customFormat="1">
      <c r="D397" s="101"/>
      <c r="G397" s="101"/>
    </row>
    <row r="398" spans="4:7" s="80" customFormat="1">
      <c r="D398" s="101"/>
      <c r="G398" s="101"/>
    </row>
    <row r="399" spans="4:7" s="80" customFormat="1">
      <c r="D399" s="101"/>
      <c r="G399" s="101"/>
    </row>
    <row r="400" spans="4:7" s="80" customFormat="1">
      <c r="D400" s="101"/>
      <c r="G400" s="101"/>
    </row>
    <row r="401" spans="4:7" s="80" customFormat="1">
      <c r="D401" s="101"/>
      <c r="G401" s="101"/>
    </row>
    <row r="402" spans="4:7" s="80" customFormat="1">
      <c r="D402" s="101"/>
      <c r="G402" s="101"/>
    </row>
    <row r="403" spans="4:7" s="80" customFormat="1">
      <c r="D403" s="101"/>
      <c r="G403" s="101"/>
    </row>
    <row r="404" spans="4:7" s="80" customFormat="1">
      <c r="D404" s="101"/>
      <c r="G404" s="101"/>
    </row>
    <row r="405" spans="4:7" s="80" customFormat="1">
      <c r="D405" s="101"/>
      <c r="G405" s="101"/>
    </row>
    <row r="406" spans="4:7" s="80" customFormat="1">
      <c r="D406" s="101"/>
      <c r="G406" s="101"/>
    </row>
    <row r="407" spans="4:7" s="80" customFormat="1">
      <c r="D407" s="101"/>
      <c r="G407" s="101"/>
    </row>
    <row r="408" spans="4:7" s="80" customFormat="1">
      <c r="D408" s="101"/>
      <c r="G408" s="101"/>
    </row>
    <row r="409" spans="4:7" s="80" customFormat="1">
      <c r="D409" s="101"/>
      <c r="G409" s="101"/>
    </row>
    <row r="410" spans="4:7" s="80" customFormat="1">
      <c r="D410" s="101"/>
      <c r="G410" s="101"/>
    </row>
    <row r="411" spans="4:7" s="80" customFormat="1">
      <c r="D411" s="101"/>
      <c r="G411" s="101"/>
    </row>
    <row r="412" spans="4:7" s="80" customFormat="1">
      <c r="D412" s="101"/>
      <c r="G412" s="101"/>
    </row>
    <row r="413" spans="4:7" s="80" customFormat="1">
      <c r="D413" s="101"/>
      <c r="G413" s="101"/>
    </row>
    <row r="414" spans="4:7" s="80" customFormat="1">
      <c r="D414" s="101"/>
      <c r="G414" s="101"/>
    </row>
    <row r="415" spans="4:7" s="80" customFormat="1">
      <c r="D415" s="101"/>
      <c r="G415" s="101"/>
    </row>
    <row r="416" spans="4:7" s="80" customFormat="1">
      <c r="D416" s="101"/>
      <c r="G416" s="101"/>
    </row>
    <row r="417" spans="4:7" s="80" customFormat="1">
      <c r="D417" s="101"/>
      <c r="G417" s="101"/>
    </row>
    <row r="418" spans="4:7" s="80" customFormat="1">
      <c r="D418" s="101"/>
      <c r="G418" s="101"/>
    </row>
    <row r="419" spans="4:7" s="80" customFormat="1">
      <c r="D419" s="101"/>
      <c r="G419" s="101"/>
    </row>
    <row r="420" spans="4:7" s="80" customFormat="1">
      <c r="D420" s="101"/>
      <c r="G420" s="101"/>
    </row>
    <row r="421" spans="4:7" s="80" customFormat="1">
      <c r="D421" s="101"/>
      <c r="G421" s="101"/>
    </row>
    <row r="422" spans="4:7" s="80" customFormat="1">
      <c r="D422" s="101"/>
      <c r="G422" s="101"/>
    </row>
    <row r="423" spans="4:7" s="80" customFormat="1">
      <c r="D423" s="101"/>
      <c r="G423" s="101"/>
    </row>
    <row r="424" spans="4:7" s="80" customFormat="1">
      <c r="D424" s="101"/>
      <c r="G424" s="101"/>
    </row>
    <row r="425" spans="4:7" s="80" customFormat="1">
      <c r="D425" s="101"/>
      <c r="G425" s="101"/>
    </row>
    <row r="426" spans="4:7" s="80" customFormat="1">
      <c r="D426" s="101"/>
      <c r="G426" s="101"/>
    </row>
    <row r="427" spans="4:7" s="80" customFormat="1">
      <c r="D427" s="101"/>
      <c r="G427" s="101"/>
    </row>
    <row r="428" spans="4:7" s="80" customFormat="1">
      <c r="D428" s="101"/>
      <c r="G428" s="101"/>
    </row>
    <row r="429" spans="4:7" s="80" customFormat="1">
      <c r="D429" s="101"/>
      <c r="G429" s="101"/>
    </row>
    <row r="430" spans="4:7" s="80" customFormat="1">
      <c r="D430" s="101"/>
      <c r="G430" s="101"/>
    </row>
    <row r="431" spans="4:7" s="80" customFormat="1">
      <c r="D431" s="101"/>
      <c r="G431" s="101"/>
    </row>
    <row r="432" spans="4:7" s="80" customFormat="1">
      <c r="D432" s="101"/>
      <c r="G432" s="101"/>
    </row>
    <row r="433" spans="4:7" s="80" customFormat="1">
      <c r="D433" s="101"/>
      <c r="G433" s="101"/>
    </row>
    <row r="434" spans="4:7" s="80" customFormat="1">
      <c r="D434" s="101"/>
      <c r="G434" s="101"/>
    </row>
    <row r="435" spans="4:7" s="80" customFormat="1">
      <c r="D435" s="101"/>
      <c r="G435" s="101"/>
    </row>
    <row r="436" spans="4:7" s="80" customFormat="1">
      <c r="D436" s="101"/>
      <c r="G436" s="101"/>
    </row>
    <row r="437" spans="4:7" s="80" customFormat="1">
      <c r="D437" s="101"/>
      <c r="G437" s="101"/>
    </row>
    <row r="438" spans="4:7" s="80" customFormat="1">
      <c r="D438" s="101"/>
      <c r="G438" s="101"/>
    </row>
    <row r="439" spans="4:7" s="80" customFormat="1">
      <c r="D439" s="101"/>
      <c r="G439" s="101"/>
    </row>
    <row r="440" spans="4:7" s="80" customFormat="1">
      <c r="D440" s="101"/>
      <c r="G440" s="101"/>
    </row>
    <row r="441" spans="4:7" s="80" customFormat="1">
      <c r="D441" s="101"/>
      <c r="G441" s="101"/>
    </row>
    <row r="442" spans="4:7" s="80" customFormat="1">
      <c r="D442" s="101"/>
      <c r="G442" s="101"/>
    </row>
    <row r="443" spans="4:7" s="80" customFormat="1">
      <c r="D443" s="101"/>
      <c r="G443" s="101"/>
    </row>
    <row r="444" spans="4:7" s="80" customFormat="1">
      <c r="D444" s="101"/>
      <c r="G444" s="101"/>
    </row>
    <row r="445" spans="4:7" s="80" customFormat="1">
      <c r="D445" s="101"/>
      <c r="G445" s="101"/>
    </row>
    <row r="446" spans="4:7" s="80" customFormat="1">
      <c r="D446" s="101"/>
      <c r="G446" s="101"/>
    </row>
    <row r="447" spans="4:7" s="80" customFormat="1">
      <c r="D447" s="101"/>
      <c r="G447" s="101"/>
    </row>
    <row r="448" spans="4:7" s="80" customFormat="1">
      <c r="D448" s="101"/>
      <c r="G448" s="101"/>
    </row>
    <row r="449" spans="4:7" s="80" customFormat="1">
      <c r="D449" s="101"/>
      <c r="G449" s="101"/>
    </row>
    <row r="450" spans="4:7" s="80" customFormat="1">
      <c r="D450" s="101"/>
      <c r="G450" s="101"/>
    </row>
    <row r="451" spans="4:7" s="80" customFormat="1">
      <c r="D451" s="101"/>
      <c r="G451" s="101"/>
    </row>
    <row r="452" spans="4:7" s="80" customFormat="1">
      <c r="D452" s="101"/>
      <c r="G452" s="101"/>
    </row>
    <row r="453" spans="4:7" s="80" customFormat="1">
      <c r="D453" s="101"/>
      <c r="G453" s="101"/>
    </row>
    <row r="454" spans="4:7" s="80" customFormat="1">
      <c r="D454" s="101"/>
      <c r="G454" s="101"/>
    </row>
    <row r="455" spans="4:7" s="80" customFormat="1">
      <c r="D455" s="101"/>
      <c r="G455" s="101"/>
    </row>
    <row r="456" spans="4:7" s="80" customFormat="1">
      <c r="D456" s="101"/>
      <c r="G456" s="101"/>
    </row>
    <row r="457" spans="4:7" s="80" customFormat="1">
      <c r="D457" s="101"/>
      <c r="G457" s="101"/>
    </row>
    <row r="458" spans="4:7" s="80" customFormat="1">
      <c r="D458" s="101"/>
      <c r="G458" s="101"/>
    </row>
    <row r="459" spans="4:7" s="80" customFormat="1">
      <c r="D459" s="101"/>
      <c r="G459" s="101"/>
    </row>
    <row r="460" spans="4:7" s="80" customFormat="1">
      <c r="D460" s="101"/>
      <c r="G460" s="101"/>
    </row>
    <row r="461" spans="4:7" s="80" customFormat="1">
      <c r="D461" s="101"/>
      <c r="G461" s="101"/>
    </row>
    <row r="462" spans="4:7" s="80" customFormat="1">
      <c r="D462" s="101"/>
      <c r="G462" s="101"/>
    </row>
    <row r="463" spans="4:7" s="80" customFormat="1">
      <c r="D463" s="101"/>
      <c r="G463" s="101"/>
    </row>
    <row r="464" spans="4:7" s="80" customFormat="1">
      <c r="D464" s="101"/>
      <c r="G464" s="101"/>
    </row>
    <row r="465" spans="4:7" s="80" customFormat="1">
      <c r="D465" s="101"/>
      <c r="G465" s="101"/>
    </row>
    <row r="466" spans="4:7" s="80" customFormat="1">
      <c r="D466" s="101"/>
      <c r="G466" s="101"/>
    </row>
    <row r="467" spans="4:7" s="80" customFormat="1">
      <c r="D467" s="101"/>
      <c r="G467" s="101"/>
    </row>
    <row r="468" spans="4:7" s="80" customFormat="1">
      <c r="D468" s="101"/>
      <c r="G468" s="101"/>
    </row>
    <row r="469" spans="4:7" s="80" customFormat="1">
      <c r="D469" s="101"/>
      <c r="G469" s="101"/>
    </row>
    <row r="470" spans="4:7" s="80" customFormat="1">
      <c r="D470" s="101"/>
      <c r="G470" s="101"/>
    </row>
    <row r="471" spans="4:7" s="80" customFormat="1">
      <c r="D471" s="101"/>
      <c r="G471" s="101"/>
    </row>
    <row r="472" spans="4:7" s="80" customFormat="1">
      <c r="D472" s="101"/>
      <c r="G472" s="101"/>
    </row>
    <row r="473" spans="4:7" s="80" customFormat="1">
      <c r="D473" s="101"/>
      <c r="G473" s="101"/>
    </row>
    <row r="474" spans="4:7" s="80" customFormat="1">
      <c r="D474" s="101"/>
      <c r="G474" s="101"/>
    </row>
    <row r="475" spans="4:7" s="80" customFormat="1">
      <c r="D475" s="101"/>
      <c r="G475" s="101"/>
    </row>
    <row r="476" spans="4:7" s="80" customFormat="1">
      <c r="D476" s="101"/>
      <c r="G476" s="101"/>
    </row>
    <row r="477" spans="4:7" s="80" customFormat="1">
      <c r="D477" s="101"/>
      <c r="G477" s="101"/>
    </row>
    <row r="478" spans="4:7" s="80" customFormat="1">
      <c r="D478" s="101"/>
      <c r="G478" s="101"/>
    </row>
    <row r="479" spans="4:7" s="80" customFormat="1">
      <c r="D479" s="101"/>
      <c r="G479" s="101"/>
    </row>
    <row r="480" spans="4:7" s="80" customFormat="1">
      <c r="D480" s="101"/>
      <c r="G480" s="101"/>
    </row>
    <row r="481" spans="4:7" s="80" customFormat="1">
      <c r="D481" s="101"/>
      <c r="G481" s="101"/>
    </row>
    <row r="482" spans="4:7" s="80" customFormat="1">
      <c r="D482" s="101"/>
      <c r="G482" s="101"/>
    </row>
    <row r="483" spans="4:7" s="80" customFormat="1">
      <c r="D483" s="101"/>
      <c r="G483" s="101"/>
    </row>
    <row r="484" spans="4:7" s="80" customFormat="1">
      <c r="D484" s="101"/>
      <c r="G484" s="101"/>
    </row>
    <row r="485" spans="4:7" s="80" customFormat="1">
      <c r="D485" s="101"/>
      <c r="G485" s="101"/>
    </row>
    <row r="486" spans="4:7" s="80" customFormat="1">
      <c r="D486" s="101"/>
      <c r="G486" s="101"/>
    </row>
    <row r="487" spans="4:7" s="80" customFormat="1">
      <c r="D487" s="101"/>
      <c r="G487" s="101"/>
    </row>
    <row r="488" spans="4:7" s="80" customFormat="1">
      <c r="D488" s="101"/>
      <c r="G488" s="101"/>
    </row>
    <row r="489" spans="4:7" s="80" customFormat="1">
      <c r="D489" s="101"/>
      <c r="G489" s="101"/>
    </row>
    <row r="490" spans="4:7" s="80" customFormat="1">
      <c r="D490" s="101"/>
      <c r="G490" s="101"/>
    </row>
    <row r="491" spans="4:7" s="80" customFormat="1">
      <c r="D491" s="101"/>
      <c r="G491" s="101"/>
    </row>
    <row r="492" spans="4:7" s="80" customFormat="1">
      <c r="D492" s="101"/>
      <c r="G492" s="101"/>
    </row>
    <row r="493" spans="4:7" s="80" customFormat="1">
      <c r="D493" s="101"/>
      <c r="G493" s="101"/>
    </row>
    <row r="494" spans="4:7" s="80" customFormat="1">
      <c r="D494" s="101"/>
      <c r="G494" s="101"/>
    </row>
    <row r="495" spans="4:7" s="80" customFormat="1">
      <c r="D495" s="101"/>
      <c r="G495" s="101"/>
    </row>
    <row r="496" spans="4:7" s="80" customFormat="1">
      <c r="D496" s="101"/>
      <c r="G496" s="101"/>
    </row>
    <row r="497" spans="4:7" s="80" customFormat="1">
      <c r="D497" s="101"/>
      <c r="G497" s="101"/>
    </row>
    <row r="498" spans="4:7" s="80" customFormat="1">
      <c r="D498" s="101"/>
      <c r="G498" s="101"/>
    </row>
    <row r="499" spans="4:7" s="80" customFormat="1">
      <c r="D499" s="101"/>
      <c r="G499" s="101"/>
    </row>
    <row r="500" spans="4:7" s="80" customFormat="1">
      <c r="D500" s="101"/>
      <c r="G500" s="101"/>
    </row>
    <row r="501" spans="4:7" s="80" customFormat="1">
      <c r="D501" s="101"/>
      <c r="G501" s="101"/>
    </row>
    <row r="502" spans="4:7" s="80" customFormat="1">
      <c r="D502" s="101"/>
      <c r="G502" s="101"/>
    </row>
    <row r="503" spans="4:7" s="80" customFormat="1">
      <c r="D503" s="101"/>
      <c r="G503" s="101"/>
    </row>
    <row r="504" spans="4:7" s="80" customFormat="1">
      <c r="D504" s="101"/>
      <c r="G504" s="101"/>
    </row>
    <row r="505" spans="4:7" s="80" customFormat="1">
      <c r="D505" s="101"/>
      <c r="G505" s="101"/>
    </row>
    <row r="506" spans="4:7" s="80" customFormat="1">
      <c r="D506" s="101"/>
      <c r="G506" s="101"/>
    </row>
    <row r="507" spans="4:7" s="80" customFormat="1">
      <c r="D507" s="101"/>
      <c r="G507" s="101"/>
    </row>
    <row r="508" spans="4:7" s="80" customFormat="1">
      <c r="D508" s="101"/>
      <c r="G508" s="101"/>
    </row>
    <row r="509" spans="4:7" s="80" customFormat="1">
      <c r="D509" s="101"/>
      <c r="G509" s="101"/>
    </row>
    <row r="510" spans="4:7" s="80" customFormat="1">
      <c r="D510" s="101"/>
      <c r="G510" s="101"/>
    </row>
    <row r="511" spans="4:7" s="80" customFormat="1">
      <c r="D511" s="101"/>
      <c r="G511" s="101"/>
    </row>
    <row r="512" spans="4:7" s="80" customFormat="1">
      <c r="D512" s="101"/>
      <c r="G512" s="101"/>
    </row>
    <row r="513" spans="4:7" s="80" customFormat="1">
      <c r="D513" s="101"/>
      <c r="G513" s="101"/>
    </row>
    <row r="514" spans="4:7" s="80" customFormat="1">
      <c r="D514" s="101"/>
      <c r="G514" s="101"/>
    </row>
    <row r="515" spans="4:7" s="80" customFormat="1">
      <c r="D515" s="101"/>
      <c r="G515" s="101"/>
    </row>
    <row r="516" spans="4:7" s="80" customFormat="1">
      <c r="D516" s="101"/>
      <c r="G516" s="101"/>
    </row>
    <row r="517" spans="4:7" s="80" customFormat="1">
      <c r="D517" s="101"/>
      <c r="G517" s="101"/>
    </row>
    <row r="518" spans="4:7" s="80" customFormat="1">
      <c r="D518" s="101"/>
      <c r="G518" s="101"/>
    </row>
    <row r="519" spans="4:7" s="80" customFormat="1">
      <c r="D519" s="101"/>
      <c r="G519" s="101"/>
    </row>
    <row r="520" spans="4:7" s="80" customFormat="1">
      <c r="D520" s="101"/>
      <c r="G520" s="101"/>
    </row>
    <row r="521" spans="4:7" s="80" customFormat="1">
      <c r="D521" s="101"/>
      <c r="G521" s="101"/>
    </row>
    <row r="522" spans="4:7" s="80" customFormat="1">
      <c r="D522" s="101"/>
      <c r="G522" s="101"/>
    </row>
    <row r="523" spans="4:7" s="80" customFormat="1">
      <c r="D523" s="101"/>
      <c r="G523" s="101"/>
    </row>
    <row r="524" spans="4:7" s="80" customFormat="1">
      <c r="D524" s="101"/>
      <c r="G524" s="101"/>
    </row>
    <row r="525" spans="4:7" s="80" customFormat="1">
      <c r="D525" s="101"/>
      <c r="G525" s="101"/>
    </row>
    <row r="526" spans="4:7" s="80" customFormat="1">
      <c r="D526" s="101"/>
      <c r="G526" s="101"/>
    </row>
    <row r="527" spans="4:7" s="80" customFormat="1">
      <c r="D527" s="101"/>
      <c r="G527" s="101"/>
    </row>
    <row r="528" spans="4:7" s="80" customFormat="1">
      <c r="D528" s="101"/>
      <c r="G528" s="101"/>
    </row>
    <row r="529" spans="4:7" s="80" customFormat="1">
      <c r="D529" s="101"/>
      <c r="G529" s="101"/>
    </row>
    <row r="530" spans="4:7" s="80" customFormat="1">
      <c r="D530" s="101"/>
      <c r="G530" s="101"/>
    </row>
    <row r="531" spans="4:7" s="80" customFormat="1">
      <c r="D531" s="101"/>
      <c r="G531" s="101"/>
    </row>
    <row r="532" spans="4:7" s="80" customFormat="1">
      <c r="D532" s="101"/>
      <c r="G532" s="101"/>
    </row>
    <row r="533" spans="4:7" s="80" customFormat="1">
      <c r="D533" s="101"/>
      <c r="G533" s="101"/>
    </row>
    <row r="534" spans="4:7" s="80" customFormat="1">
      <c r="D534" s="101"/>
      <c r="G534" s="101"/>
    </row>
    <row r="535" spans="4:7" s="80" customFormat="1">
      <c r="D535" s="101"/>
      <c r="G535" s="101"/>
    </row>
    <row r="536" spans="4:7" s="80" customFormat="1">
      <c r="D536" s="101"/>
      <c r="G536" s="101"/>
    </row>
    <row r="537" spans="4:7" s="80" customFormat="1">
      <c r="D537" s="101"/>
      <c r="G537" s="101"/>
    </row>
    <row r="538" spans="4:7" s="80" customFormat="1">
      <c r="D538" s="101"/>
      <c r="G538" s="101"/>
    </row>
    <row r="539" spans="4:7" s="80" customFormat="1">
      <c r="D539" s="101"/>
      <c r="G539" s="101"/>
    </row>
    <row r="540" spans="4:7" s="80" customFormat="1">
      <c r="D540" s="101"/>
      <c r="G540" s="101"/>
    </row>
    <row r="541" spans="4:7" s="80" customFormat="1">
      <c r="D541" s="101"/>
      <c r="G541" s="101"/>
    </row>
    <row r="542" spans="4:7" s="80" customFormat="1">
      <c r="D542" s="101"/>
      <c r="G542" s="101"/>
    </row>
    <row r="543" spans="4:7" s="80" customFormat="1">
      <c r="D543" s="101"/>
      <c r="G543" s="101"/>
    </row>
    <row r="544" spans="4:7" s="80" customFormat="1">
      <c r="D544" s="101"/>
      <c r="G544" s="101"/>
    </row>
    <row r="545" spans="4:7" s="80" customFormat="1">
      <c r="D545" s="101"/>
      <c r="G545" s="101"/>
    </row>
    <row r="546" spans="4:7" s="80" customFormat="1">
      <c r="D546" s="101"/>
      <c r="G546" s="101"/>
    </row>
    <row r="547" spans="4:7" s="80" customFormat="1">
      <c r="D547" s="101"/>
      <c r="G547" s="101"/>
    </row>
    <row r="548" spans="4:7" s="80" customFormat="1">
      <c r="D548" s="101"/>
      <c r="G548" s="101"/>
    </row>
    <row r="549" spans="4:7" s="80" customFormat="1">
      <c r="D549" s="101"/>
      <c r="G549" s="101"/>
    </row>
    <row r="550" spans="4:7" s="80" customFormat="1">
      <c r="D550" s="101"/>
      <c r="G550" s="101"/>
    </row>
    <row r="551" spans="4:7" s="80" customFormat="1">
      <c r="D551" s="101"/>
      <c r="G551" s="101"/>
    </row>
    <row r="552" spans="4:7" s="80" customFormat="1">
      <c r="D552" s="101"/>
      <c r="G552" s="101"/>
    </row>
    <row r="553" spans="4:7" s="80" customFormat="1">
      <c r="D553" s="101"/>
      <c r="G553" s="101"/>
    </row>
    <row r="554" spans="4:7" s="80" customFormat="1">
      <c r="D554" s="101"/>
      <c r="G554" s="101"/>
    </row>
    <row r="555" spans="4:7" s="80" customFormat="1">
      <c r="D555" s="101"/>
      <c r="G555" s="101"/>
    </row>
    <row r="556" spans="4:7" s="80" customFormat="1">
      <c r="D556" s="101"/>
      <c r="G556" s="101"/>
    </row>
    <row r="557" spans="4:7" s="80" customFormat="1">
      <c r="D557" s="101"/>
      <c r="G557" s="101"/>
    </row>
    <row r="558" spans="4:7" s="80" customFormat="1">
      <c r="D558" s="101"/>
      <c r="G558" s="101"/>
    </row>
    <row r="559" spans="4:7" s="80" customFormat="1">
      <c r="D559" s="101"/>
      <c r="G559" s="101"/>
    </row>
    <row r="560" spans="4:7" s="80" customFormat="1">
      <c r="D560" s="101"/>
      <c r="G560" s="101"/>
    </row>
    <row r="561" spans="4:7" s="80" customFormat="1">
      <c r="D561" s="101"/>
      <c r="G561" s="101"/>
    </row>
    <row r="562" spans="4:7" s="80" customFormat="1">
      <c r="D562" s="101"/>
      <c r="G562" s="101"/>
    </row>
    <row r="563" spans="4:7" s="80" customFormat="1">
      <c r="D563" s="101"/>
      <c r="G563" s="101"/>
    </row>
    <row r="564" spans="4:7" s="80" customFormat="1">
      <c r="D564" s="101"/>
      <c r="G564" s="101"/>
    </row>
    <row r="565" spans="4:7" s="80" customFormat="1">
      <c r="D565" s="101"/>
      <c r="G565" s="101"/>
    </row>
    <row r="566" spans="4:7" s="80" customFormat="1">
      <c r="D566" s="101"/>
      <c r="G566" s="101"/>
    </row>
    <row r="567" spans="4:7" s="80" customFormat="1">
      <c r="D567" s="101"/>
      <c r="G567" s="101"/>
    </row>
    <row r="568" spans="4:7" s="80" customFormat="1">
      <c r="D568" s="101"/>
      <c r="G568" s="101"/>
    </row>
    <row r="569" spans="4:7" s="80" customFormat="1">
      <c r="D569" s="101"/>
      <c r="G569" s="101"/>
    </row>
    <row r="570" spans="4:7" s="80" customFormat="1">
      <c r="D570" s="101"/>
      <c r="G570" s="101"/>
    </row>
    <row r="571" spans="4:7" s="80" customFormat="1">
      <c r="D571" s="101"/>
      <c r="G571" s="101"/>
    </row>
    <row r="572" spans="4:7" s="80" customFormat="1">
      <c r="D572" s="101"/>
      <c r="G572" s="101"/>
    </row>
    <row r="573" spans="4:7" s="80" customFormat="1">
      <c r="D573" s="101"/>
      <c r="G573" s="101"/>
    </row>
    <row r="574" spans="4:7" s="80" customFormat="1">
      <c r="D574" s="101"/>
      <c r="G574" s="101"/>
    </row>
    <row r="575" spans="4:7" s="80" customFormat="1">
      <c r="D575" s="101"/>
      <c r="G575" s="101"/>
    </row>
    <row r="576" spans="4:7" s="80" customFormat="1">
      <c r="D576" s="101"/>
      <c r="G576" s="101"/>
    </row>
    <row r="577" spans="4:7" s="80" customFormat="1">
      <c r="D577" s="101"/>
      <c r="G577" s="101"/>
    </row>
    <row r="578" spans="4:7" s="80" customFormat="1">
      <c r="D578" s="101"/>
      <c r="G578" s="101"/>
    </row>
    <row r="579" spans="4:7" s="80" customFormat="1">
      <c r="D579" s="101"/>
      <c r="G579" s="101"/>
    </row>
    <row r="580" spans="4:7" s="80" customFormat="1">
      <c r="D580" s="101"/>
      <c r="G580" s="101"/>
    </row>
    <row r="581" spans="4:7" s="80" customFormat="1">
      <c r="D581" s="101"/>
      <c r="G581" s="101"/>
    </row>
    <row r="582" spans="4:7" s="80" customFormat="1">
      <c r="D582" s="101"/>
      <c r="G582" s="101"/>
    </row>
    <row r="583" spans="4:7" s="80" customFormat="1">
      <c r="D583" s="101"/>
      <c r="G583" s="101"/>
    </row>
    <row r="584" spans="4:7" s="80" customFormat="1">
      <c r="D584" s="101"/>
      <c r="G584" s="101"/>
    </row>
    <row r="585" spans="4:7" s="80" customFormat="1">
      <c r="D585" s="101"/>
      <c r="G585" s="101"/>
    </row>
    <row r="586" spans="4:7" s="80" customFormat="1">
      <c r="D586" s="101"/>
      <c r="G586" s="101"/>
    </row>
    <row r="587" spans="4:7" s="80" customFormat="1">
      <c r="D587" s="101"/>
      <c r="G587" s="101"/>
    </row>
    <row r="588" spans="4:7" s="80" customFormat="1">
      <c r="D588" s="101"/>
      <c r="G588" s="101"/>
    </row>
    <row r="589" spans="4:7" s="80" customFormat="1">
      <c r="D589" s="101"/>
      <c r="G589" s="101"/>
    </row>
    <row r="590" spans="4:7" s="80" customFormat="1">
      <c r="D590" s="101"/>
      <c r="G590" s="101"/>
    </row>
    <row r="591" spans="4:7" s="80" customFormat="1">
      <c r="D591" s="101"/>
      <c r="G591" s="101"/>
    </row>
    <row r="592" spans="4:7" s="80" customFormat="1">
      <c r="D592" s="101"/>
      <c r="G592" s="101"/>
    </row>
    <row r="593" spans="4:7" s="80" customFormat="1">
      <c r="D593" s="101"/>
      <c r="G593" s="101"/>
    </row>
    <row r="594" spans="4:7" s="80" customFormat="1">
      <c r="D594" s="101"/>
      <c r="G594" s="101"/>
    </row>
    <row r="595" spans="4:7" s="80" customFormat="1">
      <c r="D595" s="101"/>
      <c r="G595" s="101"/>
    </row>
    <row r="596" spans="4:7" s="80" customFormat="1">
      <c r="D596" s="101"/>
      <c r="G596" s="101"/>
    </row>
    <row r="597" spans="4:7" s="80" customFormat="1">
      <c r="D597" s="101"/>
      <c r="G597" s="101"/>
    </row>
    <row r="598" spans="4:7" s="80" customFormat="1">
      <c r="D598" s="101"/>
      <c r="G598" s="101"/>
    </row>
    <row r="599" spans="4:7" s="80" customFormat="1">
      <c r="D599" s="101"/>
      <c r="G599" s="101"/>
    </row>
    <row r="600" spans="4:7" s="80" customFormat="1">
      <c r="D600" s="101"/>
      <c r="G600" s="101"/>
    </row>
    <row r="601" spans="4:7" s="80" customFormat="1">
      <c r="D601" s="101"/>
      <c r="G601" s="101"/>
    </row>
    <row r="602" spans="4:7" s="80" customFormat="1">
      <c r="D602" s="101"/>
      <c r="G602" s="101"/>
    </row>
    <row r="603" spans="4:7" s="80" customFormat="1">
      <c r="D603" s="101"/>
      <c r="G603" s="101"/>
    </row>
    <row r="604" spans="4:7" s="80" customFormat="1">
      <c r="D604" s="101"/>
      <c r="G604" s="101"/>
    </row>
    <row r="605" spans="4:7" s="80" customFormat="1">
      <c r="D605" s="101"/>
      <c r="G605" s="101"/>
    </row>
    <row r="606" spans="4:7" s="80" customFormat="1">
      <c r="D606" s="101"/>
      <c r="G606" s="101"/>
    </row>
    <row r="607" spans="4:7" s="80" customFormat="1">
      <c r="D607" s="101"/>
      <c r="G607" s="101"/>
    </row>
    <row r="608" spans="4:7" s="80" customFormat="1">
      <c r="D608" s="101"/>
      <c r="G608" s="101"/>
    </row>
    <row r="609" spans="4:7" s="80" customFormat="1">
      <c r="D609" s="101"/>
      <c r="G609" s="101"/>
    </row>
    <row r="610" spans="4:7" s="80" customFormat="1">
      <c r="D610" s="101"/>
      <c r="G610" s="101"/>
    </row>
    <row r="611" spans="4:7" s="80" customFormat="1">
      <c r="D611" s="101"/>
      <c r="G611" s="101"/>
    </row>
    <row r="612" spans="4:7" s="80" customFormat="1">
      <c r="D612" s="101"/>
      <c r="G612" s="101"/>
    </row>
    <row r="613" spans="4:7" s="80" customFormat="1">
      <c r="D613" s="101"/>
      <c r="G613" s="101"/>
    </row>
    <row r="614" spans="4:7" s="80" customFormat="1">
      <c r="D614" s="101"/>
      <c r="G614" s="101"/>
    </row>
    <row r="615" spans="4:7" s="80" customFormat="1">
      <c r="D615" s="101"/>
      <c r="G615" s="101"/>
    </row>
    <row r="616" spans="4:7" s="80" customFormat="1">
      <c r="D616" s="101"/>
      <c r="G616" s="101"/>
    </row>
    <row r="617" spans="4:7" s="80" customFormat="1">
      <c r="D617" s="101"/>
      <c r="G617" s="101"/>
    </row>
    <row r="618" spans="4:7" s="80" customFormat="1">
      <c r="D618" s="101"/>
      <c r="G618" s="101"/>
    </row>
    <row r="619" spans="4:7" s="80" customFormat="1">
      <c r="D619" s="101"/>
      <c r="G619" s="101"/>
    </row>
    <row r="620" spans="4:7" s="80" customFormat="1">
      <c r="D620" s="101"/>
      <c r="G620" s="101"/>
    </row>
    <row r="621" spans="4:7" s="80" customFormat="1">
      <c r="D621" s="101"/>
      <c r="G621" s="101"/>
    </row>
    <row r="622" spans="4:7" s="80" customFormat="1">
      <c r="D622" s="101"/>
      <c r="G622" s="101"/>
    </row>
    <row r="623" spans="4:7" s="80" customFormat="1">
      <c r="D623" s="101"/>
      <c r="G623" s="101"/>
    </row>
    <row r="624" spans="4:7" s="80" customFormat="1">
      <c r="D624" s="101"/>
      <c r="G624" s="101"/>
    </row>
    <row r="625" spans="4:7" s="80" customFormat="1">
      <c r="D625" s="101"/>
      <c r="G625" s="101"/>
    </row>
    <row r="626" spans="4:7" s="80" customFormat="1">
      <c r="D626" s="101"/>
      <c r="G626" s="101"/>
    </row>
    <row r="627" spans="4:7" s="80" customFormat="1">
      <c r="D627" s="101"/>
      <c r="G627" s="101"/>
    </row>
    <row r="628" spans="4:7" s="80" customFormat="1">
      <c r="D628" s="101"/>
      <c r="G628" s="101"/>
    </row>
    <row r="629" spans="4:7" s="80" customFormat="1">
      <c r="D629" s="101"/>
      <c r="G629" s="101"/>
    </row>
    <row r="630" spans="4:7" s="80" customFormat="1">
      <c r="D630" s="101"/>
      <c r="G630" s="101"/>
    </row>
    <row r="631" spans="4:7" s="80" customFormat="1">
      <c r="D631" s="101"/>
      <c r="G631" s="101"/>
    </row>
    <row r="632" spans="4:7" s="80" customFormat="1">
      <c r="D632" s="101"/>
      <c r="G632" s="101"/>
    </row>
    <row r="633" spans="4:7" s="80" customFormat="1">
      <c r="D633" s="101"/>
      <c r="G633" s="101"/>
    </row>
    <row r="634" spans="4:7" s="80" customFormat="1">
      <c r="D634" s="101"/>
      <c r="G634" s="101"/>
    </row>
    <row r="635" spans="4:7" s="80" customFormat="1">
      <c r="D635" s="101"/>
      <c r="G635" s="101"/>
    </row>
    <row r="636" spans="4:7" s="80" customFormat="1">
      <c r="D636" s="101"/>
      <c r="G636" s="101"/>
    </row>
    <row r="637" spans="4:7" s="80" customFormat="1">
      <c r="D637" s="101"/>
      <c r="G637" s="101"/>
    </row>
    <row r="638" spans="4:7" s="80" customFormat="1">
      <c r="D638" s="101"/>
      <c r="G638" s="101"/>
    </row>
    <row r="639" spans="4:7" s="80" customFormat="1">
      <c r="D639" s="101"/>
      <c r="G639" s="101"/>
    </row>
    <row r="640" spans="4:7" s="80" customFormat="1">
      <c r="D640" s="101"/>
      <c r="G640" s="101"/>
    </row>
    <row r="641" spans="4:7" s="80" customFormat="1">
      <c r="D641" s="101"/>
      <c r="G641" s="101"/>
    </row>
    <row r="642" spans="4:7" s="80" customFormat="1">
      <c r="D642" s="101"/>
      <c r="G642" s="101"/>
    </row>
    <row r="643" spans="4:7" s="80" customFormat="1">
      <c r="D643" s="101"/>
      <c r="G643" s="101"/>
    </row>
    <row r="644" spans="4:7" s="80" customFormat="1">
      <c r="D644" s="101"/>
      <c r="G644" s="101"/>
    </row>
    <row r="645" spans="4:7" s="80" customFormat="1">
      <c r="D645" s="101"/>
      <c r="G645" s="101"/>
    </row>
    <row r="646" spans="4:7" s="80" customFormat="1">
      <c r="D646" s="101"/>
      <c r="G646" s="101"/>
    </row>
    <row r="647" spans="4:7" s="80" customFormat="1">
      <c r="D647" s="101"/>
      <c r="G647" s="101"/>
    </row>
    <row r="648" spans="4:7" s="80" customFormat="1">
      <c r="D648" s="101"/>
      <c r="G648" s="101"/>
    </row>
    <row r="649" spans="4:7" s="80" customFormat="1">
      <c r="D649" s="101"/>
      <c r="G649" s="101"/>
    </row>
    <row r="650" spans="4:7" s="80" customFormat="1">
      <c r="D650" s="101"/>
      <c r="G650" s="101"/>
    </row>
    <row r="651" spans="4:7" s="80" customFormat="1">
      <c r="D651" s="101"/>
      <c r="G651" s="101"/>
    </row>
    <row r="652" spans="4:7" s="80" customFormat="1">
      <c r="D652" s="101"/>
      <c r="G652" s="101"/>
    </row>
    <row r="653" spans="4:7" s="80" customFormat="1">
      <c r="D653" s="101"/>
      <c r="G653" s="101"/>
    </row>
    <row r="654" spans="4:7" s="80" customFormat="1">
      <c r="D654" s="101"/>
      <c r="G654" s="101"/>
    </row>
    <row r="655" spans="4:7" s="80" customFormat="1">
      <c r="D655" s="101"/>
      <c r="G655" s="101"/>
    </row>
    <row r="656" spans="4:7" s="80" customFormat="1">
      <c r="D656" s="101"/>
      <c r="G656" s="101"/>
    </row>
    <row r="657" spans="4:7" s="80" customFormat="1">
      <c r="D657" s="101"/>
      <c r="G657" s="101"/>
    </row>
    <row r="658" spans="4:7" s="80" customFormat="1">
      <c r="D658" s="101"/>
      <c r="G658" s="101"/>
    </row>
    <row r="659" spans="4:7" s="80" customFormat="1">
      <c r="D659" s="101"/>
      <c r="G659" s="101"/>
    </row>
    <row r="660" spans="4:7" s="80" customFormat="1">
      <c r="D660" s="101"/>
      <c r="G660" s="101"/>
    </row>
    <row r="661" spans="4:7" s="80" customFormat="1">
      <c r="D661" s="101"/>
      <c r="G661" s="101"/>
    </row>
    <row r="662" spans="4:7" s="80" customFormat="1">
      <c r="D662" s="101"/>
      <c r="G662" s="101"/>
    </row>
    <row r="663" spans="4:7" s="80" customFormat="1">
      <c r="D663" s="101"/>
      <c r="G663" s="101"/>
    </row>
    <row r="664" spans="4:7" s="80" customFormat="1">
      <c r="D664" s="101"/>
      <c r="G664" s="101"/>
    </row>
    <row r="665" spans="4:7" s="80" customFormat="1">
      <c r="D665" s="101"/>
      <c r="G665" s="101"/>
    </row>
    <row r="666" spans="4:7" s="80" customFormat="1">
      <c r="D666" s="101"/>
      <c r="G666" s="101"/>
    </row>
    <row r="667" spans="4:7" s="80" customFormat="1">
      <c r="D667" s="101"/>
      <c r="G667" s="101"/>
    </row>
    <row r="668" spans="4:7" s="80" customFormat="1">
      <c r="D668" s="101"/>
      <c r="G668" s="101"/>
    </row>
    <row r="669" spans="4:7" s="80" customFormat="1">
      <c r="D669" s="101"/>
      <c r="G669" s="101"/>
    </row>
    <row r="670" spans="4:7" s="80" customFormat="1">
      <c r="D670" s="101"/>
      <c r="G670" s="101"/>
    </row>
    <row r="671" spans="4:7" s="80" customFormat="1">
      <c r="D671" s="101"/>
      <c r="G671" s="101"/>
    </row>
    <row r="672" spans="4:7" s="80" customFormat="1">
      <c r="D672" s="101"/>
      <c r="G672" s="101"/>
    </row>
    <row r="673" spans="4:7" s="80" customFormat="1">
      <c r="D673" s="101"/>
      <c r="G673" s="101"/>
    </row>
    <row r="674" spans="4:7" s="80" customFormat="1">
      <c r="D674" s="101"/>
      <c r="G674" s="101"/>
    </row>
    <row r="675" spans="4:7" s="80" customFormat="1">
      <c r="D675" s="101"/>
      <c r="G675" s="101"/>
    </row>
  </sheetData>
  <autoFilter ref="B2:H195" xr:uid="{00000000-0001-0000-0100-000000000000}"/>
  <mergeCells count="7">
    <mergeCell ref="E2:E3"/>
    <mergeCell ref="H2:H3"/>
    <mergeCell ref="B2:B3"/>
    <mergeCell ref="C2:C3"/>
    <mergeCell ref="D2:D3"/>
    <mergeCell ref="F2:F3"/>
    <mergeCell ref="G2:G3"/>
  </mergeCells>
  <hyperlinks>
    <hyperlink ref="B1" location="Caracterización!A1" display="Caracterización" xr:uid="{54232600-80B7-40C0-8A90-DBF3AF6A8526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4EBB3-9F36-4AE7-9A2D-AAA278D4BA2C}">
  <dimension ref="B1:H104"/>
  <sheetViews>
    <sheetView zoomScaleNormal="100" workbookViewId="0">
      <pane xSplit="2" ySplit="3" topLeftCell="C4" activePane="bottomRight" state="frozen"/>
      <selection activeCell="C12" sqref="C12"/>
      <selection pane="topRight" activeCell="C12" sqref="C12"/>
      <selection pane="bottomLeft" activeCell="C12" sqref="C12"/>
      <selection pane="bottomRight" activeCell="C4" sqref="C4"/>
    </sheetView>
  </sheetViews>
  <sheetFormatPr baseColWidth="10" defaultColWidth="10.81640625" defaultRowHeight="14.5"/>
  <cols>
    <col min="1" max="1" width="2.81640625" style="69" customWidth="1"/>
    <col min="2" max="2" width="13.54296875" style="69" customWidth="1"/>
    <col min="3" max="3" width="43.54296875" style="69" customWidth="1"/>
    <col min="4" max="4" width="12.7265625" style="69" customWidth="1"/>
    <col min="5" max="5" width="45.1796875" style="99" customWidth="1"/>
    <col min="6" max="6" width="71.453125" style="69" customWidth="1"/>
    <col min="7" max="7" width="26.54296875" style="69" customWidth="1"/>
    <col min="8" max="8" width="14.7265625" style="69" customWidth="1"/>
    <col min="9" max="16384" width="10.81640625" style="69"/>
  </cols>
  <sheetData>
    <row r="1" spans="2:8">
      <c r="B1" s="78" t="s">
        <v>135</v>
      </c>
    </row>
    <row r="2" spans="2:8">
      <c r="B2" s="230" t="s">
        <v>28</v>
      </c>
      <c r="C2" s="230" t="s">
        <v>0</v>
      </c>
      <c r="D2" s="230" t="s">
        <v>29</v>
      </c>
      <c r="E2" s="230" t="s">
        <v>30</v>
      </c>
      <c r="F2" s="230" t="s">
        <v>39</v>
      </c>
      <c r="G2" s="228" t="s">
        <v>109</v>
      </c>
      <c r="H2" s="230" t="s">
        <v>31</v>
      </c>
    </row>
    <row r="3" spans="2:8">
      <c r="B3" s="230"/>
      <c r="C3" s="230"/>
      <c r="D3" s="230"/>
      <c r="E3" s="230"/>
      <c r="F3" s="230"/>
      <c r="G3" s="229"/>
      <c r="H3" s="230"/>
    </row>
    <row r="4" spans="2:8" ht="15">
      <c r="B4" s="71" t="s">
        <v>113</v>
      </c>
      <c r="C4" s="72" t="s">
        <v>255</v>
      </c>
      <c r="D4" s="81">
        <v>2010</v>
      </c>
      <c r="E4" s="72"/>
      <c r="F4" s="71" t="s">
        <v>33</v>
      </c>
      <c r="G4" s="81" t="s">
        <v>245</v>
      </c>
      <c r="H4" s="71">
        <v>14299526.358769173</v>
      </c>
    </row>
    <row r="5" spans="2:8" ht="15">
      <c r="B5" s="71" t="s">
        <v>113</v>
      </c>
      <c r="C5" s="72" t="s">
        <v>255</v>
      </c>
      <c r="D5" s="81">
        <v>2011</v>
      </c>
      <c r="E5" s="72"/>
      <c r="F5" s="71" t="s">
        <v>33</v>
      </c>
      <c r="G5" s="81" t="s">
        <v>245</v>
      </c>
      <c r="H5" s="71">
        <v>18284358.934534326</v>
      </c>
    </row>
    <row r="6" spans="2:8" ht="15">
      <c r="B6" s="71" t="s">
        <v>113</v>
      </c>
      <c r="C6" s="72" t="s">
        <v>255</v>
      </c>
      <c r="D6" s="81">
        <v>2012</v>
      </c>
      <c r="E6" s="72"/>
      <c r="F6" s="71" t="s">
        <v>33</v>
      </c>
      <c r="G6" s="81" t="s">
        <v>245</v>
      </c>
      <c r="H6" s="71">
        <v>15337999.929156005</v>
      </c>
    </row>
    <row r="7" spans="2:8" ht="15">
      <c r="B7" s="71" t="s">
        <v>113</v>
      </c>
      <c r="C7" s="72" t="s">
        <v>255</v>
      </c>
      <c r="D7" s="81">
        <v>2013</v>
      </c>
      <c r="E7" s="72"/>
      <c r="F7" s="71" t="s">
        <v>33</v>
      </c>
      <c r="G7" s="81" t="s">
        <v>245</v>
      </c>
      <c r="H7" s="71">
        <v>13927248.211142294</v>
      </c>
    </row>
    <row r="8" spans="2:8" ht="15">
      <c r="B8" s="71" t="s">
        <v>113</v>
      </c>
      <c r="C8" s="72" t="s">
        <v>255</v>
      </c>
      <c r="D8" s="81">
        <v>2014</v>
      </c>
      <c r="E8" s="72"/>
      <c r="F8" s="71" t="s">
        <v>33</v>
      </c>
      <c r="G8" s="81" t="s">
        <v>245</v>
      </c>
      <c r="H8" s="71">
        <v>7551853.9344808571</v>
      </c>
    </row>
    <row r="9" spans="2:8" ht="15">
      <c r="B9" s="71" t="s">
        <v>113</v>
      </c>
      <c r="C9" s="72" t="s">
        <v>255</v>
      </c>
      <c r="D9" s="81">
        <v>2015</v>
      </c>
      <c r="E9" s="72"/>
      <c r="F9" s="71" t="s">
        <v>33</v>
      </c>
      <c r="G9" s="81" t="s">
        <v>245</v>
      </c>
      <c r="H9" s="71">
        <v>10202172.366972072</v>
      </c>
    </row>
    <row r="10" spans="2:8" ht="15">
      <c r="B10" s="71" t="s">
        <v>113</v>
      </c>
      <c r="C10" s="72" t="s">
        <v>255</v>
      </c>
      <c r="D10" s="81">
        <v>2016</v>
      </c>
      <c r="E10" s="72"/>
      <c r="F10" s="71" t="s">
        <v>33</v>
      </c>
      <c r="G10" s="81" t="s">
        <v>245</v>
      </c>
      <c r="H10" s="71">
        <v>18049254.719649293</v>
      </c>
    </row>
    <row r="11" spans="2:8" ht="15">
      <c r="B11" s="71" t="s">
        <v>113</v>
      </c>
      <c r="C11" s="72" t="s">
        <v>255</v>
      </c>
      <c r="D11" s="81">
        <v>2017</v>
      </c>
      <c r="E11" s="72"/>
      <c r="F11" s="71" t="s">
        <v>33</v>
      </c>
      <c r="G11" s="81" t="s">
        <v>245</v>
      </c>
      <c r="H11" s="71">
        <v>15787578.758533603</v>
      </c>
    </row>
    <row r="12" spans="2:8" ht="15">
      <c r="B12" s="71" t="s">
        <v>113</v>
      </c>
      <c r="C12" s="72" t="s">
        <v>255</v>
      </c>
      <c r="D12" s="81">
        <v>2018</v>
      </c>
      <c r="E12" s="72"/>
      <c r="F12" s="71" t="s">
        <v>33</v>
      </c>
      <c r="G12" s="81" t="s">
        <v>245</v>
      </c>
      <c r="H12" s="71">
        <v>16882991.458559517</v>
      </c>
    </row>
    <row r="13" spans="2:8" ht="15">
      <c r="B13" s="71" t="s">
        <v>113</v>
      </c>
      <c r="C13" s="72" t="s">
        <v>255</v>
      </c>
      <c r="D13" s="81" t="s">
        <v>114</v>
      </c>
      <c r="E13" s="72"/>
      <c r="F13" s="71" t="s">
        <v>33</v>
      </c>
      <c r="G13" s="81" t="s">
        <v>245</v>
      </c>
      <c r="H13" s="71">
        <v>16174387.500371253</v>
      </c>
    </row>
    <row r="14" spans="2:8" ht="15">
      <c r="B14" s="71" t="s">
        <v>113</v>
      </c>
      <c r="C14" s="72" t="s">
        <v>255</v>
      </c>
      <c r="D14" s="81">
        <v>2010</v>
      </c>
      <c r="E14" s="72"/>
      <c r="F14" s="71" t="s">
        <v>34</v>
      </c>
      <c r="G14" s="81" t="s">
        <v>245</v>
      </c>
      <c r="H14" s="71">
        <v>68708422.684977412</v>
      </c>
    </row>
    <row r="15" spans="2:8" ht="15">
      <c r="B15" s="71" t="s">
        <v>113</v>
      </c>
      <c r="C15" s="72" t="s">
        <v>255</v>
      </c>
      <c r="D15" s="81">
        <v>2011</v>
      </c>
      <c r="E15" s="72"/>
      <c r="F15" s="71" t="s">
        <v>34</v>
      </c>
      <c r="G15" s="81" t="s">
        <v>245</v>
      </c>
      <c r="H15" s="71">
        <v>76440972.595312476</v>
      </c>
    </row>
    <row r="16" spans="2:8" ht="15">
      <c r="B16" s="71" t="s">
        <v>113</v>
      </c>
      <c r="C16" s="72" t="s">
        <v>255</v>
      </c>
      <c r="D16" s="81">
        <v>2012</v>
      </c>
      <c r="E16" s="72"/>
      <c r="F16" s="71" t="s">
        <v>34</v>
      </c>
      <c r="G16" s="81" t="s">
        <v>245</v>
      </c>
      <c r="H16" s="71">
        <v>79742413.333240077</v>
      </c>
    </row>
    <row r="17" spans="2:8" ht="15">
      <c r="B17" s="71" t="s">
        <v>113</v>
      </c>
      <c r="C17" s="72" t="s">
        <v>255</v>
      </c>
      <c r="D17" s="81">
        <v>2013</v>
      </c>
      <c r="E17" s="72"/>
      <c r="F17" s="71" t="s">
        <v>34</v>
      </c>
      <c r="G17" s="81" t="s">
        <v>245</v>
      </c>
      <c r="H17" s="71">
        <v>85596578.162433997</v>
      </c>
    </row>
    <row r="18" spans="2:8" ht="15">
      <c r="B18" s="71" t="s">
        <v>113</v>
      </c>
      <c r="C18" s="72" t="s">
        <v>255</v>
      </c>
      <c r="D18" s="81">
        <v>2014</v>
      </c>
      <c r="E18" s="72"/>
      <c r="F18" s="71" t="s">
        <v>34</v>
      </c>
      <c r="G18" s="81" t="s">
        <v>245</v>
      </c>
      <c r="H18" s="71">
        <v>87659830.440041199</v>
      </c>
    </row>
    <row r="19" spans="2:8" ht="15">
      <c r="B19" s="71" t="s">
        <v>113</v>
      </c>
      <c r="C19" s="72" t="s">
        <v>255</v>
      </c>
      <c r="D19" s="81">
        <v>2015</v>
      </c>
      <c r="E19" s="72"/>
      <c r="F19" s="71" t="s">
        <v>34</v>
      </c>
      <c r="G19" s="81" t="s">
        <v>245</v>
      </c>
      <c r="H19" s="71">
        <v>86027478.371764496</v>
      </c>
    </row>
    <row r="20" spans="2:8" ht="15">
      <c r="B20" s="71" t="s">
        <v>113</v>
      </c>
      <c r="C20" s="72" t="s">
        <v>255</v>
      </c>
      <c r="D20" s="81">
        <v>2016</v>
      </c>
      <c r="E20" s="72"/>
      <c r="F20" s="71" t="s">
        <v>34</v>
      </c>
      <c r="G20" s="81" t="s">
        <v>245</v>
      </c>
      <c r="H20" s="71">
        <v>85509833.384003013</v>
      </c>
    </row>
    <row r="21" spans="2:8" ht="15">
      <c r="B21" s="71" t="s">
        <v>113</v>
      </c>
      <c r="C21" s="72" t="s">
        <v>255</v>
      </c>
      <c r="D21" s="81">
        <v>2017</v>
      </c>
      <c r="E21" s="72"/>
      <c r="F21" s="71" t="s">
        <v>34</v>
      </c>
      <c r="G21" s="81" t="s">
        <v>245</v>
      </c>
      <c r="H21" s="71">
        <v>88124706.304694235</v>
      </c>
    </row>
    <row r="22" spans="2:8" ht="15">
      <c r="B22" s="71" t="s">
        <v>113</v>
      </c>
      <c r="C22" s="72" t="s">
        <v>255</v>
      </c>
      <c r="D22" s="81">
        <v>2018</v>
      </c>
      <c r="E22" s="72"/>
      <c r="F22" s="71" t="s">
        <v>34</v>
      </c>
      <c r="G22" s="81" t="s">
        <v>245</v>
      </c>
      <c r="H22" s="71">
        <v>90265827.428884208</v>
      </c>
    </row>
    <row r="23" spans="2:8" ht="15">
      <c r="B23" s="71" t="s">
        <v>113</v>
      </c>
      <c r="C23" s="72" t="s">
        <v>255</v>
      </c>
      <c r="D23" s="81" t="s">
        <v>114</v>
      </c>
      <c r="E23" s="72"/>
      <c r="F23" s="71" t="s">
        <v>34</v>
      </c>
      <c r="G23" s="81" t="s">
        <v>245</v>
      </c>
      <c r="H23" s="71">
        <v>86602741.996469736</v>
      </c>
    </row>
    <row r="24" spans="2:8" ht="15">
      <c r="B24" s="71" t="s">
        <v>113</v>
      </c>
      <c r="C24" s="72" t="s">
        <v>255</v>
      </c>
      <c r="D24" s="81">
        <v>2010</v>
      </c>
      <c r="E24" s="72"/>
      <c r="F24" s="71" t="s">
        <v>52</v>
      </c>
      <c r="G24" s="81" t="s">
        <v>245</v>
      </c>
      <c r="H24" s="71">
        <v>6366063.4143201932</v>
      </c>
    </row>
    <row r="25" spans="2:8" ht="15">
      <c r="B25" s="71" t="s">
        <v>113</v>
      </c>
      <c r="C25" s="72" t="s">
        <v>255</v>
      </c>
      <c r="D25" s="81">
        <v>2011</v>
      </c>
      <c r="E25" s="72"/>
      <c r="F25" s="71" t="s">
        <v>52</v>
      </c>
      <c r="G25" s="81" t="s">
        <v>245</v>
      </c>
      <c r="H25" s="71">
        <v>5957876.2606596947</v>
      </c>
    </row>
    <row r="26" spans="2:8" ht="15">
      <c r="B26" s="71" t="s">
        <v>113</v>
      </c>
      <c r="C26" s="72" t="s">
        <v>255</v>
      </c>
      <c r="D26" s="81">
        <v>2012</v>
      </c>
      <c r="E26" s="72"/>
      <c r="F26" s="71" t="s">
        <v>52</v>
      </c>
      <c r="G26" s="81" t="s">
        <v>245</v>
      </c>
      <c r="H26" s="71">
        <v>5883778.1238938048</v>
      </c>
    </row>
    <row r="27" spans="2:8" ht="15">
      <c r="B27" s="71" t="s">
        <v>113</v>
      </c>
      <c r="C27" s="72" t="s">
        <v>255</v>
      </c>
      <c r="D27" s="81">
        <v>2013</v>
      </c>
      <c r="E27" s="72"/>
      <c r="F27" s="71" t="s">
        <v>52</v>
      </c>
      <c r="G27" s="81" t="s">
        <v>245</v>
      </c>
      <c r="H27" s="71">
        <v>5936505.2705216026</v>
      </c>
    </row>
    <row r="28" spans="2:8" ht="15">
      <c r="B28" s="71" t="s">
        <v>113</v>
      </c>
      <c r="C28" s="72" t="s">
        <v>255</v>
      </c>
      <c r="D28" s="81">
        <v>2014</v>
      </c>
      <c r="E28" s="72"/>
      <c r="F28" s="71" t="s">
        <v>52</v>
      </c>
      <c r="G28" s="81" t="s">
        <v>245</v>
      </c>
      <c r="H28" s="71">
        <v>5988337.7045511482</v>
      </c>
    </row>
    <row r="29" spans="2:8" ht="15">
      <c r="B29" s="71" t="s">
        <v>113</v>
      </c>
      <c r="C29" s="72" t="s">
        <v>255</v>
      </c>
      <c r="D29" s="81">
        <v>2015</v>
      </c>
      <c r="E29" s="72"/>
      <c r="F29" s="71" t="s">
        <v>52</v>
      </c>
      <c r="G29" s="81" t="s">
        <v>245</v>
      </c>
      <c r="H29" s="71">
        <v>5706527.2649978725</v>
      </c>
    </row>
    <row r="30" spans="2:8" ht="15">
      <c r="B30" s="71" t="s">
        <v>113</v>
      </c>
      <c r="C30" s="72" t="s">
        <v>255</v>
      </c>
      <c r="D30" s="81">
        <v>2016</v>
      </c>
      <c r="E30" s="72"/>
      <c r="F30" s="71" t="s">
        <v>52</v>
      </c>
      <c r="G30" s="81" t="s">
        <v>245</v>
      </c>
      <c r="H30" s="71">
        <v>7410482.527951654</v>
      </c>
    </row>
    <row r="31" spans="2:8" ht="15">
      <c r="B31" s="71" t="s">
        <v>113</v>
      </c>
      <c r="C31" s="72" t="s">
        <v>255</v>
      </c>
      <c r="D31" s="81">
        <v>2017</v>
      </c>
      <c r="E31" s="72"/>
      <c r="F31" s="71" t="s">
        <v>52</v>
      </c>
      <c r="G31" s="81" t="s">
        <v>245</v>
      </c>
      <c r="H31" s="71">
        <v>6996099.1225948483</v>
      </c>
    </row>
    <row r="32" spans="2:8" ht="15">
      <c r="B32" s="71" t="s">
        <v>113</v>
      </c>
      <c r="C32" s="72" t="s">
        <v>255</v>
      </c>
      <c r="D32" s="81">
        <v>2018</v>
      </c>
      <c r="E32" s="72"/>
      <c r="F32" s="71" t="s">
        <v>52</v>
      </c>
      <c r="G32" s="81" t="s">
        <v>245</v>
      </c>
      <c r="H32" s="71">
        <v>6576201.6497059381</v>
      </c>
    </row>
    <row r="33" spans="2:8" ht="15">
      <c r="B33" s="71" t="s">
        <v>113</v>
      </c>
      <c r="C33" s="72" t="s">
        <v>255</v>
      </c>
      <c r="D33" s="81" t="s">
        <v>114</v>
      </c>
      <c r="E33" s="72"/>
      <c r="F33" s="71" t="s">
        <v>52</v>
      </c>
      <c r="G33" s="81" t="s">
        <v>245</v>
      </c>
      <c r="H33" s="71">
        <v>7530500.9549888484</v>
      </c>
    </row>
    <row r="34" spans="2:8" ht="15">
      <c r="B34" s="71" t="s">
        <v>113</v>
      </c>
      <c r="C34" s="72" t="s">
        <v>255</v>
      </c>
      <c r="D34" s="81">
        <v>2010</v>
      </c>
      <c r="E34" s="72"/>
      <c r="F34" s="71" t="s">
        <v>128</v>
      </c>
      <c r="G34" s="81" t="s">
        <v>245</v>
      </c>
      <c r="H34" s="71">
        <v>167109164.62590507</v>
      </c>
    </row>
    <row r="35" spans="2:8" ht="15">
      <c r="B35" s="71" t="s">
        <v>113</v>
      </c>
      <c r="C35" s="72" t="s">
        <v>255</v>
      </c>
      <c r="D35" s="81">
        <v>2011</v>
      </c>
      <c r="E35" s="72"/>
      <c r="F35" s="71" t="s">
        <v>128</v>
      </c>
      <c r="G35" s="81" t="s">
        <v>245</v>
      </c>
      <c r="H35" s="71">
        <v>156394251.84231696</v>
      </c>
    </row>
    <row r="36" spans="2:8" ht="15">
      <c r="B36" s="71" t="s">
        <v>113</v>
      </c>
      <c r="C36" s="72" t="s">
        <v>255</v>
      </c>
      <c r="D36" s="81">
        <v>2012</v>
      </c>
      <c r="E36" s="72"/>
      <c r="F36" s="71" t="s">
        <v>128</v>
      </c>
      <c r="G36" s="81" t="s">
        <v>245</v>
      </c>
      <c r="H36" s="71">
        <v>154449175.75221238</v>
      </c>
    </row>
    <row r="37" spans="2:8" ht="15">
      <c r="B37" s="71" t="s">
        <v>113</v>
      </c>
      <c r="C37" s="72" t="s">
        <v>255</v>
      </c>
      <c r="D37" s="81">
        <v>2013</v>
      </c>
      <c r="E37" s="72"/>
      <c r="F37" s="71" t="s">
        <v>128</v>
      </c>
      <c r="G37" s="81" t="s">
        <v>245</v>
      </c>
      <c r="H37" s="71">
        <v>155833263.35119209</v>
      </c>
    </row>
    <row r="38" spans="2:8" ht="15">
      <c r="B38" s="71" t="s">
        <v>113</v>
      </c>
      <c r="C38" s="72" t="s">
        <v>255</v>
      </c>
      <c r="D38" s="81">
        <v>2014</v>
      </c>
      <c r="E38" s="72"/>
      <c r="F38" s="71" t="s">
        <v>128</v>
      </c>
      <c r="G38" s="81" t="s">
        <v>245</v>
      </c>
      <c r="H38" s="71">
        <v>157193864.74446765</v>
      </c>
    </row>
    <row r="39" spans="2:8" ht="15">
      <c r="B39" s="71" t="s">
        <v>113</v>
      </c>
      <c r="C39" s="72" t="s">
        <v>255</v>
      </c>
      <c r="D39" s="81">
        <v>2015</v>
      </c>
      <c r="E39" s="72"/>
      <c r="F39" s="71" t="s">
        <v>128</v>
      </c>
      <c r="G39" s="81" t="s">
        <v>245</v>
      </c>
      <c r="H39" s="71">
        <v>148369708.88994467</v>
      </c>
    </row>
    <row r="40" spans="2:8" ht="15">
      <c r="B40" s="71" t="s">
        <v>113</v>
      </c>
      <c r="C40" s="72" t="s">
        <v>255</v>
      </c>
      <c r="D40" s="81">
        <v>2016</v>
      </c>
      <c r="E40" s="72"/>
      <c r="F40" s="71" t="s">
        <v>128</v>
      </c>
      <c r="G40" s="81" t="s">
        <v>245</v>
      </c>
      <c r="H40" s="71">
        <v>175156859.75158453</v>
      </c>
    </row>
    <row r="41" spans="2:8" ht="15">
      <c r="B41" s="71" t="s">
        <v>113</v>
      </c>
      <c r="C41" s="72" t="s">
        <v>255</v>
      </c>
      <c r="D41" s="81">
        <v>2017</v>
      </c>
      <c r="E41" s="72"/>
      <c r="F41" s="71" t="s">
        <v>128</v>
      </c>
      <c r="G41" s="81" t="s">
        <v>245</v>
      </c>
      <c r="H41" s="71">
        <v>177446514.10945114</v>
      </c>
    </row>
    <row r="42" spans="2:8" ht="15">
      <c r="B42" s="71" t="s">
        <v>113</v>
      </c>
      <c r="C42" s="72" t="s">
        <v>255</v>
      </c>
      <c r="D42" s="81">
        <v>2018</v>
      </c>
      <c r="E42" s="72"/>
      <c r="F42" s="71" t="s">
        <v>128</v>
      </c>
      <c r="G42" s="81" t="s">
        <v>245</v>
      </c>
      <c r="H42" s="71">
        <v>180546627.11010849</v>
      </c>
    </row>
    <row r="43" spans="2:8" ht="15">
      <c r="B43" s="71" t="s">
        <v>113</v>
      </c>
      <c r="C43" s="72" t="s">
        <v>255</v>
      </c>
      <c r="D43" s="81" t="s">
        <v>114</v>
      </c>
      <c r="E43" s="72"/>
      <c r="F43" s="71" t="s">
        <v>128</v>
      </c>
      <c r="G43" s="81" t="s">
        <v>245</v>
      </c>
      <c r="H43" s="71">
        <v>180152753.61550248</v>
      </c>
    </row>
    <row r="44" spans="2:8" ht="15">
      <c r="B44" s="71" t="s">
        <v>113</v>
      </c>
      <c r="C44" s="72" t="s">
        <v>255</v>
      </c>
      <c r="D44" s="81">
        <v>2010</v>
      </c>
      <c r="E44" s="72"/>
      <c r="F44" s="71" t="s">
        <v>54</v>
      </c>
      <c r="G44" s="81" t="s">
        <v>245</v>
      </c>
      <c r="H44" s="71">
        <v>23076979.876910701</v>
      </c>
    </row>
    <row r="45" spans="2:8" ht="15">
      <c r="B45" s="71" t="s">
        <v>113</v>
      </c>
      <c r="C45" s="72" t="s">
        <v>255</v>
      </c>
      <c r="D45" s="81">
        <v>2011</v>
      </c>
      <c r="E45" s="72"/>
      <c r="F45" s="71" t="s">
        <v>54</v>
      </c>
      <c r="G45" s="81" t="s">
        <v>245</v>
      </c>
      <c r="H45" s="71">
        <v>21597301.444891393</v>
      </c>
    </row>
    <row r="46" spans="2:8" ht="15">
      <c r="B46" s="71" t="s">
        <v>113</v>
      </c>
      <c r="C46" s="72" t="s">
        <v>255</v>
      </c>
      <c r="D46" s="81">
        <v>2012</v>
      </c>
      <c r="E46" s="72"/>
      <c r="F46" s="71" t="s">
        <v>54</v>
      </c>
      <c r="G46" s="81" t="s">
        <v>245</v>
      </c>
      <c r="H46" s="71">
        <v>21328695.699115045</v>
      </c>
    </row>
    <row r="47" spans="2:8" ht="15">
      <c r="B47" s="71" t="s">
        <v>113</v>
      </c>
      <c r="C47" s="72" t="s">
        <v>255</v>
      </c>
      <c r="D47" s="81">
        <v>2013</v>
      </c>
      <c r="E47" s="72"/>
      <c r="F47" s="71" t="s">
        <v>54</v>
      </c>
      <c r="G47" s="81" t="s">
        <v>245</v>
      </c>
      <c r="H47" s="71">
        <v>21519831.60564081</v>
      </c>
    </row>
    <row r="48" spans="2:8" ht="15">
      <c r="B48" s="71" t="s">
        <v>113</v>
      </c>
      <c r="C48" s="72" t="s">
        <v>255</v>
      </c>
      <c r="D48" s="81">
        <v>2014</v>
      </c>
      <c r="E48" s="72"/>
      <c r="F48" s="71" t="s">
        <v>54</v>
      </c>
      <c r="G48" s="81" t="s">
        <v>245</v>
      </c>
      <c r="H48" s="71">
        <v>21707724.178997915</v>
      </c>
    </row>
    <row r="49" spans="2:8" ht="15">
      <c r="B49" s="71" t="s">
        <v>113</v>
      </c>
      <c r="C49" s="72" t="s">
        <v>255</v>
      </c>
      <c r="D49" s="81">
        <v>2015</v>
      </c>
      <c r="E49" s="72"/>
      <c r="F49" s="71" t="s">
        <v>54</v>
      </c>
      <c r="G49" s="81" t="s">
        <v>245</v>
      </c>
      <c r="H49" s="71">
        <v>22826109.05999149</v>
      </c>
    </row>
    <row r="50" spans="2:8" ht="15">
      <c r="B50" s="71" t="s">
        <v>113</v>
      </c>
      <c r="C50" s="72" t="s">
        <v>255</v>
      </c>
      <c r="D50" s="81">
        <v>2016</v>
      </c>
      <c r="E50" s="72"/>
      <c r="F50" s="71" t="s">
        <v>54</v>
      </c>
      <c r="G50" s="81" t="s">
        <v>245</v>
      </c>
      <c r="H50" s="71">
        <v>24252488.273296323</v>
      </c>
    </row>
    <row r="51" spans="2:8" ht="15">
      <c r="B51" s="71" t="s">
        <v>113</v>
      </c>
      <c r="C51" s="72" t="s">
        <v>255</v>
      </c>
      <c r="D51" s="81">
        <v>2017</v>
      </c>
      <c r="E51" s="72"/>
      <c r="F51" s="71" t="s">
        <v>54</v>
      </c>
      <c r="G51" s="81" t="s">
        <v>245</v>
      </c>
      <c r="H51" s="71">
        <v>24168342.423509475</v>
      </c>
    </row>
    <row r="52" spans="2:8" ht="15">
      <c r="B52" s="71" t="s">
        <v>113</v>
      </c>
      <c r="C52" s="72" t="s">
        <v>255</v>
      </c>
      <c r="D52" s="81">
        <v>2018</v>
      </c>
      <c r="E52" s="72"/>
      <c r="F52" s="71" t="s">
        <v>54</v>
      </c>
      <c r="G52" s="81" t="s">
        <v>245</v>
      </c>
      <c r="H52" s="71">
        <v>24511297.057994861</v>
      </c>
    </row>
    <row r="53" spans="2:8" ht="15">
      <c r="B53" s="71" t="s">
        <v>113</v>
      </c>
      <c r="C53" s="72" t="s">
        <v>255</v>
      </c>
      <c r="D53" s="81" t="s">
        <v>114</v>
      </c>
      <c r="E53" s="72"/>
      <c r="F53" s="71" t="s">
        <v>54</v>
      </c>
      <c r="G53" s="81" t="s">
        <v>245</v>
      </c>
      <c r="H53" s="71">
        <v>26067118.690346014</v>
      </c>
    </row>
    <row r="54" spans="2:8" ht="15">
      <c r="B54" s="71" t="s">
        <v>113</v>
      </c>
      <c r="C54" s="72" t="s">
        <v>255</v>
      </c>
      <c r="D54" s="81">
        <v>2010</v>
      </c>
      <c r="E54" s="72"/>
      <c r="F54" s="71" t="s">
        <v>55</v>
      </c>
      <c r="G54" s="81" t="s">
        <v>245</v>
      </c>
      <c r="H54" s="71">
        <v>62069118.289621882</v>
      </c>
    </row>
    <row r="55" spans="2:8" ht="15">
      <c r="B55" s="71" t="s">
        <v>113</v>
      </c>
      <c r="C55" s="72" t="s">
        <v>255</v>
      </c>
      <c r="D55" s="81">
        <v>2011</v>
      </c>
      <c r="E55" s="72"/>
      <c r="F55" s="71" t="s">
        <v>55</v>
      </c>
      <c r="G55" s="81" t="s">
        <v>245</v>
      </c>
      <c r="H55" s="71">
        <v>58089293.541432023</v>
      </c>
    </row>
    <row r="56" spans="2:8" ht="15">
      <c r="B56" s="71" t="s">
        <v>113</v>
      </c>
      <c r="C56" s="72" t="s">
        <v>255</v>
      </c>
      <c r="D56" s="81">
        <v>2012</v>
      </c>
      <c r="E56" s="72"/>
      <c r="F56" s="71" t="s">
        <v>55</v>
      </c>
      <c r="G56" s="81" t="s">
        <v>245</v>
      </c>
      <c r="H56" s="71">
        <v>57366836.707964599</v>
      </c>
    </row>
    <row r="57" spans="2:8" ht="15">
      <c r="B57" s="71" t="s">
        <v>113</v>
      </c>
      <c r="C57" s="72" t="s">
        <v>255</v>
      </c>
      <c r="D57" s="81">
        <v>2013</v>
      </c>
      <c r="E57" s="72"/>
      <c r="F57" s="71" t="s">
        <v>55</v>
      </c>
      <c r="G57" s="81" t="s">
        <v>245</v>
      </c>
      <c r="H57" s="71">
        <v>57880926.387585618</v>
      </c>
    </row>
    <row r="58" spans="2:8" ht="15">
      <c r="B58" s="71" t="s">
        <v>113</v>
      </c>
      <c r="C58" s="72" t="s">
        <v>255</v>
      </c>
      <c r="D58" s="81">
        <v>2014</v>
      </c>
      <c r="E58" s="72"/>
      <c r="F58" s="71" t="s">
        <v>55</v>
      </c>
      <c r="G58" s="81" t="s">
        <v>245</v>
      </c>
      <c r="H58" s="71">
        <v>58386292.619373702</v>
      </c>
    </row>
    <row r="59" spans="2:8" ht="15">
      <c r="B59" s="71" t="s">
        <v>113</v>
      </c>
      <c r="C59" s="72" t="s">
        <v>255</v>
      </c>
      <c r="D59" s="81">
        <v>2015</v>
      </c>
      <c r="E59" s="72"/>
      <c r="F59" s="71" t="s">
        <v>55</v>
      </c>
      <c r="G59" s="81" t="s">
        <v>245</v>
      </c>
      <c r="H59" s="71">
        <v>62771799.914976589</v>
      </c>
    </row>
    <row r="60" spans="2:8" ht="15">
      <c r="B60" s="71" t="s">
        <v>113</v>
      </c>
      <c r="C60" s="72" t="s">
        <v>255</v>
      </c>
      <c r="D60" s="81">
        <v>2016</v>
      </c>
      <c r="E60" s="72"/>
      <c r="F60" s="71" t="s">
        <v>55</v>
      </c>
      <c r="G60" s="81" t="s">
        <v>245</v>
      </c>
      <c r="H60" s="71">
        <v>76799546.198771685</v>
      </c>
    </row>
    <row r="61" spans="2:8" ht="15">
      <c r="B61" s="71" t="s">
        <v>113</v>
      </c>
      <c r="C61" s="72" t="s">
        <v>255</v>
      </c>
      <c r="D61" s="81">
        <v>2017</v>
      </c>
      <c r="E61" s="72"/>
      <c r="F61" s="71" t="s">
        <v>55</v>
      </c>
      <c r="G61" s="81" t="s">
        <v>245</v>
      </c>
      <c r="H61" s="71">
        <v>79501126.393123269</v>
      </c>
    </row>
    <row r="62" spans="2:8" ht="15">
      <c r="B62" s="71" t="s">
        <v>113</v>
      </c>
      <c r="C62" s="72" t="s">
        <v>255</v>
      </c>
      <c r="D62" s="81">
        <v>2018</v>
      </c>
      <c r="E62" s="72"/>
      <c r="F62" s="71" t="s">
        <v>55</v>
      </c>
      <c r="G62" s="81" t="s">
        <v>245</v>
      </c>
      <c r="H62" s="71">
        <v>81305765.850909784</v>
      </c>
    </row>
    <row r="63" spans="2:8" ht="15">
      <c r="B63" s="71" t="s">
        <v>113</v>
      </c>
      <c r="C63" s="72" t="s">
        <v>255</v>
      </c>
      <c r="D63" s="81" t="s">
        <v>114</v>
      </c>
      <c r="E63" s="72"/>
      <c r="F63" s="71" t="s">
        <v>55</v>
      </c>
      <c r="G63" s="81" t="s">
        <v>245</v>
      </c>
      <c r="H63" s="71">
        <v>86890395.63448672</v>
      </c>
    </row>
    <row r="64" spans="2:8" ht="15">
      <c r="B64" s="71" t="s">
        <v>113</v>
      </c>
      <c r="C64" s="72" t="s">
        <v>255</v>
      </c>
      <c r="D64" s="81">
        <v>2010</v>
      </c>
      <c r="E64" s="72"/>
      <c r="F64" s="71" t="s">
        <v>56</v>
      </c>
      <c r="G64" s="81" t="s">
        <v>245</v>
      </c>
      <c r="H64" s="71">
        <v>7161821.3411102183</v>
      </c>
    </row>
    <row r="65" spans="2:8" ht="15">
      <c r="B65" s="71" t="s">
        <v>113</v>
      </c>
      <c r="C65" s="72" t="s">
        <v>255</v>
      </c>
      <c r="D65" s="81">
        <v>2011</v>
      </c>
      <c r="E65" s="72"/>
      <c r="F65" s="71" t="s">
        <v>56</v>
      </c>
      <c r="G65" s="81" t="s">
        <v>245</v>
      </c>
      <c r="H65" s="71">
        <v>6702610.7932421574</v>
      </c>
    </row>
    <row r="66" spans="2:8" ht="15">
      <c r="B66" s="71" t="s">
        <v>113</v>
      </c>
      <c r="C66" s="72" t="s">
        <v>255</v>
      </c>
      <c r="D66" s="81">
        <v>2012</v>
      </c>
      <c r="E66" s="72"/>
      <c r="F66" s="71" t="s">
        <v>56</v>
      </c>
      <c r="G66" s="81" t="s">
        <v>245</v>
      </c>
      <c r="H66" s="71">
        <v>6619250.3893805314</v>
      </c>
    </row>
    <row r="67" spans="2:8" ht="15">
      <c r="B67" s="71" t="s">
        <v>113</v>
      </c>
      <c r="C67" s="72" t="s">
        <v>255</v>
      </c>
      <c r="D67" s="81">
        <v>2013</v>
      </c>
      <c r="E67" s="72"/>
      <c r="F67" s="71" t="s">
        <v>56</v>
      </c>
      <c r="G67" s="81" t="s">
        <v>245</v>
      </c>
      <c r="H67" s="71">
        <v>6678568.429336803</v>
      </c>
    </row>
    <row r="68" spans="2:8" ht="15">
      <c r="B68" s="71" t="s">
        <v>113</v>
      </c>
      <c r="C68" s="72" t="s">
        <v>255</v>
      </c>
      <c r="D68" s="81">
        <v>2014</v>
      </c>
      <c r="E68" s="72"/>
      <c r="F68" s="71" t="s">
        <v>56</v>
      </c>
      <c r="G68" s="81" t="s">
        <v>245</v>
      </c>
      <c r="H68" s="71">
        <v>6736879.9176200433</v>
      </c>
    </row>
    <row r="69" spans="2:8" ht="15">
      <c r="B69" s="71" t="s">
        <v>113</v>
      </c>
      <c r="C69" s="72" t="s">
        <v>255</v>
      </c>
      <c r="D69" s="81">
        <v>2015</v>
      </c>
      <c r="E69" s="72"/>
      <c r="F69" s="71" t="s">
        <v>56</v>
      </c>
      <c r="G69" s="81" t="s">
        <v>245</v>
      </c>
      <c r="H69" s="71">
        <v>6419843.1731226062</v>
      </c>
    </row>
    <row r="70" spans="2:8" ht="15">
      <c r="B70" s="71" t="s">
        <v>113</v>
      </c>
      <c r="C70" s="72" t="s">
        <v>255</v>
      </c>
      <c r="D70" s="81">
        <v>2016</v>
      </c>
      <c r="E70" s="72"/>
      <c r="F70" s="71" t="s">
        <v>56</v>
      </c>
      <c r="G70" s="81" t="s">
        <v>245</v>
      </c>
      <c r="H70" s="71">
        <v>7410482.5279516531</v>
      </c>
    </row>
    <row r="71" spans="2:8" ht="15">
      <c r="B71" s="71" t="s">
        <v>113</v>
      </c>
      <c r="C71" s="72" t="s">
        <v>255</v>
      </c>
      <c r="D71" s="81">
        <v>2017</v>
      </c>
      <c r="E71" s="72"/>
      <c r="F71" s="71" t="s">
        <v>56</v>
      </c>
      <c r="G71" s="81" t="s">
        <v>245</v>
      </c>
      <c r="H71" s="71">
        <v>7632108.1337398337</v>
      </c>
    </row>
    <row r="72" spans="2:8" ht="15">
      <c r="B72" s="71" t="s">
        <v>113</v>
      </c>
      <c r="C72" s="72" t="s">
        <v>255</v>
      </c>
      <c r="D72" s="81">
        <v>2018</v>
      </c>
      <c r="E72" s="72"/>
      <c r="F72" s="71" t="s">
        <v>56</v>
      </c>
      <c r="G72" s="81" t="s">
        <v>245</v>
      </c>
      <c r="H72" s="71">
        <v>7771874.6769252</v>
      </c>
    </row>
    <row r="73" spans="2:8" ht="15">
      <c r="B73" s="71" t="s">
        <v>113</v>
      </c>
      <c r="C73" s="72" t="s">
        <v>255</v>
      </c>
      <c r="D73" s="81" t="s">
        <v>114</v>
      </c>
      <c r="E73" s="72"/>
      <c r="F73" s="71" t="s">
        <v>56</v>
      </c>
      <c r="G73" s="81" t="s">
        <v>245</v>
      </c>
      <c r="H73" s="71">
        <v>8689039.5634486713</v>
      </c>
    </row>
    <row r="74" spans="2:8" ht="15">
      <c r="B74" s="71" t="s">
        <v>113</v>
      </c>
      <c r="C74" s="72" t="s">
        <v>255</v>
      </c>
      <c r="D74" s="81">
        <v>2010</v>
      </c>
      <c r="E74" s="72"/>
      <c r="F74" s="71" t="s">
        <v>129</v>
      </c>
      <c r="G74" s="81" t="s">
        <v>245</v>
      </c>
      <c r="H74" s="71">
        <v>50928507.314561553</v>
      </c>
    </row>
    <row r="75" spans="2:8" ht="15">
      <c r="B75" s="71" t="s">
        <v>113</v>
      </c>
      <c r="C75" s="72" t="s">
        <v>255</v>
      </c>
      <c r="D75" s="81">
        <v>2011</v>
      </c>
      <c r="E75" s="72"/>
      <c r="F75" s="71" t="s">
        <v>129</v>
      </c>
      <c r="G75" s="81" t="s">
        <v>245</v>
      </c>
      <c r="H75" s="71">
        <v>47663010.085277557</v>
      </c>
    </row>
    <row r="76" spans="2:8" ht="15">
      <c r="B76" s="71" t="s">
        <v>113</v>
      </c>
      <c r="C76" s="72" t="s">
        <v>255</v>
      </c>
      <c r="D76" s="81">
        <v>2012</v>
      </c>
      <c r="E76" s="72"/>
      <c r="F76" s="71" t="s">
        <v>129</v>
      </c>
      <c r="G76" s="81" t="s">
        <v>245</v>
      </c>
      <c r="H76" s="71">
        <v>47070224.991150446</v>
      </c>
    </row>
    <row r="77" spans="2:8" ht="15">
      <c r="B77" s="71" t="s">
        <v>113</v>
      </c>
      <c r="C77" s="72" t="s">
        <v>255</v>
      </c>
      <c r="D77" s="81">
        <v>2013</v>
      </c>
      <c r="E77" s="72"/>
      <c r="F77" s="71" t="s">
        <v>129</v>
      </c>
      <c r="G77" s="81" t="s">
        <v>245</v>
      </c>
      <c r="H77" s="71">
        <v>47492042.164172813</v>
      </c>
    </row>
    <row r="78" spans="2:8" ht="15">
      <c r="B78" s="71" t="s">
        <v>113</v>
      </c>
      <c r="C78" s="72" t="s">
        <v>255</v>
      </c>
      <c r="D78" s="81">
        <v>2014</v>
      </c>
      <c r="E78" s="72"/>
      <c r="F78" s="71" t="s">
        <v>129</v>
      </c>
      <c r="G78" s="81" t="s">
        <v>245</v>
      </c>
      <c r="H78" s="71">
        <v>47906701.636409193</v>
      </c>
    </row>
    <row r="79" spans="2:8" ht="15">
      <c r="B79" s="71" t="s">
        <v>113</v>
      </c>
      <c r="C79" s="72" t="s">
        <v>255</v>
      </c>
      <c r="D79" s="81">
        <v>2015</v>
      </c>
      <c r="E79" s="72"/>
      <c r="F79" s="71" t="s">
        <v>129</v>
      </c>
      <c r="G79" s="81" t="s">
        <v>245</v>
      </c>
      <c r="H79" s="71">
        <v>42798954.487484038</v>
      </c>
    </row>
    <row r="80" spans="2:8" ht="15">
      <c r="B80" s="71" t="s">
        <v>113</v>
      </c>
      <c r="C80" s="72" t="s">
        <v>255</v>
      </c>
      <c r="D80" s="81">
        <v>2016</v>
      </c>
      <c r="E80" s="72"/>
      <c r="F80" s="71" t="s">
        <v>129</v>
      </c>
      <c r="G80" s="81" t="s">
        <v>245</v>
      </c>
      <c r="H80" s="71">
        <v>40420813.788827203</v>
      </c>
    </row>
    <row r="81" spans="2:8" ht="15">
      <c r="B81" s="71" t="s">
        <v>113</v>
      </c>
      <c r="C81" s="72" t="s">
        <v>255</v>
      </c>
      <c r="D81" s="81">
        <v>2017</v>
      </c>
      <c r="E81" s="72"/>
      <c r="F81" s="71" t="s">
        <v>129</v>
      </c>
      <c r="G81" s="81" t="s">
        <v>245</v>
      </c>
      <c r="H81" s="71">
        <v>40068567.702134132</v>
      </c>
    </row>
    <row r="82" spans="2:8" ht="15">
      <c r="B82" s="71" t="s">
        <v>113</v>
      </c>
      <c r="C82" s="72" t="s">
        <v>255</v>
      </c>
      <c r="D82" s="81">
        <v>2018</v>
      </c>
      <c r="E82" s="72"/>
      <c r="F82" s="71" t="s">
        <v>129</v>
      </c>
      <c r="G82" s="81" t="s">
        <v>245</v>
      </c>
      <c r="H82" s="71">
        <v>43642065.493503049</v>
      </c>
    </row>
    <row r="83" spans="2:8" ht="15">
      <c r="B83" s="71" t="s">
        <v>113</v>
      </c>
      <c r="C83" s="72" t="s">
        <v>255</v>
      </c>
      <c r="D83" s="81" t="s">
        <v>114</v>
      </c>
      <c r="E83" s="72"/>
      <c r="F83" s="71" t="s">
        <v>129</v>
      </c>
      <c r="G83" s="81" t="s">
        <v>245</v>
      </c>
      <c r="H83" s="71">
        <v>46341544.338392906</v>
      </c>
    </row>
    <row r="84" spans="2:8" ht="15">
      <c r="B84" s="71" t="s">
        <v>113</v>
      </c>
      <c r="C84" s="72" t="s">
        <v>255</v>
      </c>
      <c r="D84" s="81">
        <v>2010</v>
      </c>
      <c r="E84" s="72"/>
      <c r="F84" s="71" t="s">
        <v>130</v>
      </c>
      <c r="G84" s="81" t="s">
        <v>245</v>
      </c>
      <c r="H84" s="71">
        <v>240318893.8905873</v>
      </c>
    </row>
    <row r="85" spans="2:8" ht="15">
      <c r="B85" s="71" t="s">
        <v>113</v>
      </c>
      <c r="C85" s="72" t="s">
        <v>255</v>
      </c>
      <c r="D85" s="81">
        <v>2011</v>
      </c>
      <c r="E85" s="72"/>
      <c r="F85" s="71" t="s">
        <v>130</v>
      </c>
      <c r="G85" s="81" t="s">
        <v>245</v>
      </c>
      <c r="H85" s="71">
        <v>224909828.83990347</v>
      </c>
    </row>
    <row r="86" spans="2:8" ht="15">
      <c r="B86" s="71" t="s">
        <v>113</v>
      </c>
      <c r="C86" s="72" t="s">
        <v>255</v>
      </c>
      <c r="D86" s="81">
        <v>2012</v>
      </c>
      <c r="E86" s="72"/>
      <c r="F86" s="71" t="s">
        <v>130</v>
      </c>
      <c r="G86" s="81" t="s">
        <v>245</v>
      </c>
      <c r="H86" s="71">
        <v>222112624.17699116</v>
      </c>
    </row>
    <row r="87" spans="2:8" ht="15">
      <c r="B87" s="71" t="s">
        <v>113</v>
      </c>
      <c r="C87" s="72" t="s">
        <v>255</v>
      </c>
      <c r="D87" s="81">
        <v>2013</v>
      </c>
      <c r="E87" s="72"/>
      <c r="F87" s="71" t="s">
        <v>130</v>
      </c>
      <c r="G87" s="81" t="s">
        <v>245</v>
      </c>
      <c r="H87" s="71">
        <v>224103073.96219051</v>
      </c>
    </row>
    <row r="88" spans="2:8" ht="15">
      <c r="B88" s="71" t="s">
        <v>113</v>
      </c>
      <c r="C88" s="72" t="s">
        <v>255</v>
      </c>
      <c r="D88" s="81">
        <v>2014</v>
      </c>
      <c r="E88" s="72"/>
      <c r="F88" s="71" t="s">
        <v>130</v>
      </c>
      <c r="G88" s="81" t="s">
        <v>245</v>
      </c>
      <c r="H88" s="71">
        <v>226059748.34680593</v>
      </c>
    </row>
    <row r="89" spans="2:8" ht="15">
      <c r="B89" s="71" t="s">
        <v>113</v>
      </c>
      <c r="C89" s="72" t="s">
        <v>255</v>
      </c>
      <c r="D89" s="81">
        <v>2015</v>
      </c>
      <c r="E89" s="72"/>
      <c r="F89" s="71" t="s">
        <v>130</v>
      </c>
      <c r="G89" s="81" t="s">
        <v>245</v>
      </c>
      <c r="H89" s="71">
        <v>236107565.58928701</v>
      </c>
    </row>
    <row r="90" spans="2:8" ht="15">
      <c r="B90" s="71" t="s">
        <v>113</v>
      </c>
      <c r="C90" s="72" t="s">
        <v>255</v>
      </c>
      <c r="D90" s="81">
        <v>2016</v>
      </c>
      <c r="E90" s="72"/>
      <c r="F90" s="71" t="s">
        <v>130</v>
      </c>
      <c r="G90" s="81" t="s">
        <v>245</v>
      </c>
      <c r="H90" s="71">
        <v>254651126.86961141</v>
      </c>
    </row>
    <row r="91" spans="2:8" ht="15">
      <c r="B91" s="71" t="s">
        <v>113</v>
      </c>
      <c r="C91" s="72" t="s">
        <v>255</v>
      </c>
      <c r="D91" s="81">
        <v>2017</v>
      </c>
      <c r="E91" s="72"/>
      <c r="F91" s="71" t="s">
        <v>130</v>
      </c>
      <c r="G91" s="81" t="s">
        <v>245</v>
      </c>
      <c r="H91" s="71">
        <v>265215757.64745921</v>
      </c>
    </row>
    <row r="92" spans="2:8" ht="15">
      <c r="B92" s="71" t="s">
        <v>113</v>
      </c>
      <c r="C92" s="72" t="s">
        <v>255</v>
      </c>
      <c r="D92" s="81">
        <v>2018</v>
      </c>
      <c r="E92" s="72"/>
      <c r="F92" s="71" t="s">
        <v>130</v>
      </c>
      <c r="G92" s="81" t="s">
        <v>245</v>
      </c>
      <c r="H92" s="71">
        <v>272613450.20599163</v>
      </c>
    </row>
    <row r="93" spans="2:8" ht="15">
      <c r="B93" s="71" t="s">
        <v>113</v>
      </c>
      <c r="C93" s="72" t="s">
        <v>255</v>
      </c>
      <c r="D93" s="81" t="s">
        <v>114</v>
      </c>
      <c r="E93" s="72"/>
      <c r="F93" s="71" t="s">
        <v>130</v>
      </c>
      <c r="G93" s="81" t="s">
        <v>245</v>
      </c>
      <c r="H93" s="71">
        <v>305854192.63339323</v>
      </c>
    </row>
    <row r="94" spans="2:8" ht="15">
      <c r="B94" s="71" t="s">
        <v>113</v>
      </c>
      <c r="C94" s="72" t="s">
        <v>255</v>
      </c>
      <c r="D94" s="81">
        <v>2010</v>
      </c>
      <c r="E94" s="72"/>
      <c r="F94" s="73" t="s">
        <v>131</v>
      </c>
      <c r="G94" s="81" t="s">
        <v>245</v>
      </c>
      <c r="H94" s="71">
        <v>27851527.437650844</v>
      </c>
    </row>
    <row r="95" spans="2:8" ht="15">
      <c r="B95" s="71" t="s">
        <v>113</v>
      </c>
      <c r="C95" s="72" t="s">
        <v>255</v>
      </c>
      <c r="D95" s="81">
        <v>2011</v>
      </c>
      <c r="E95" s="72"/>
      <c r="F95" s="73" t="s">
        <v>131</v>
      </c>
      <c r="G95" s="81" t="s">
        <v>245</v>
      </c>
      <c r="H95" s="71">
        <v>26065708.640386164</v>
      </c>
    </row>
    <row r="96" spans="2:8" ht="15">
      <c r="B96" s="71" t="s">
        <v>113</v>
      </c>
      <c r="C96" s="72" t="s">
        <v>255</v>
      </c>
      <c r="D96" s="81">
        <v>2012</v>
      </c>
      <c r="E96" s="72"/>
      <c r="F96" s="73" t="s">
        <v>131</v>
      </c>
      <c r="G96" s="81" t="s">
        <v>245</v>
      </c>
      <c r="H96" s="71">
        <v>25741529.292035397</v>
      </c>
    </row>
    <row r="97" spans="2:8" ht="15">
      <c r="B97" s="71" t="s">
        <v>113</v>
      </c>
      <c r="C97" s="72" t="s">
        <v>255</v>
      </c>
      <c r="D97" s="81">
        <v>2013</v>
      </c>
      <c r="E97" s="72"/>
      <c r="F97" s="73" t="s">
        <v>131</v>
      </c>
      <c r="G97" s="81" t="s">
        <v>245</v>
      </c>
      <c r="H97" s="71">
        <v>25972210.558532011</v>
      </c>
    </row>
    <row r="98" spans="2:8" ht="15">
      <c r="B98" s="71" t="s">
        <v>113</v>
      </c>
      <c r="C98" s="72" t="s">
        <v>255</v>
      </c>
      <c r="D98" s="81">
        <v>2014</v>
      </c>
      <c r="E98" s="72"/>
      <c r="F98" s="73" t="s">
        <v>131</v>
      </c>
      <c r="G98" s="81" t="s">
        <v>245</v>
      </c>
      <c r="H98" s="71">
        <v>26198977.457411274</v>
      </c>
    </row>
    <row r="99" spans="2:8" ht="15">
      <c r="B99" s="71" t="s">
        <v>113</v>
      </c>
      <c r="C99" s="72" t="s">
        <v>255</v>
      </c>
      <c r="D99" s="81">
        <v>2015</v>
      </c>
      <c r="E99" s="72"/>
      <c r="F99" s="73" t="s">
        <v>131</v>
      </c>
      <c r="G99" s="81" t="s">
        <v>245</v>
      </c>
      <c r="H99" s="71">
        <v>27106004.508739896</v>
      </c>
    </row>
    <row r="100" spans="2:8" ht="15">
      <c r="B100" s="71" t="s">
        <v>113</v>
      </c>
      <c r="C100" s="72" t="s">
        <v>255</v>
      </c>
      <c r="D100" s="81">
        <v>2016</v>
      </c>
      <c r="E100" s="72"/>
      <c r="F100" s="73" t="s">
        <v>131</v>
      </c>
      <c r="G100" s="81" t="s">
        <v>245</v>
      </c>
      <c r="H100" s="71">
        <v>32336651.031061761</v>
      </c>
    </row>
    <row r="101" spans="2:8" ht="15">
      <c r="B101" s="71" t="s">
        <v>113</v>
      </c>
      <c r="C101" s="72" t="s">
        <v>255</v>
      </c>
      <c r="D101" s="81">
        <v>2017</v>
      </c>
      <c r="E101" s="72"/>
      <c r="F101" s="73" t="s">
        <v>131</v>
      </c>
      <c r="G101" s="81" t="s">
        <v>245</v>
      </c>
      <c r="H101" s="71">
        <v>32436459.5683943</v>
      </c>
    </row>
    <row r="102" spans="2:8" ht="15">
      <c r="B102" s="71" t="s">
        <v>113</v>
      </c>
      <c r="C102" s="72" t="s">
        <v>255</v>
      </c>
      <c r="D102" s="81">
        <v>2018</v>
      </c>
      <c r="E102" s="72"/>
      <c r="F102" s="73" t="s">
        <v>131</v>
      </c>
      <c r="G102" s="81" t="s">
        <v>245</v>
      </c>
      <c r="H102" s="71">
        <v>32283171.734920058</v>
      </c>
    </row>
    <row r="103" spans="2:8" ht="15">
      <c r="B103" s="71" t="s">
        <v>113</v>
      </c>
      <c r="C103" s="72" t="s">
        <v>255</v>
      </c>
      <c r="D103" s="81" t="s">
        <v>114</v>
      </c>
      <c r="E103" s="72"/>
      <c r="F103" s="73" t="s">
        <v>131</v>
      </c>
      <c r="G103" s="81" t="s">
        <v>245</v>
      </c>
      <c r="H103" s="71">
        <v>42286659.208783537</v>
      </c>
    </row>
    <row r="104" spans="2:8" ht="15">
      <c r="B104" s="70"/>
      <c r="C104" s="70"/>
      <c r="D104" s="70"/>
      <c r="E104" s="116"/>
      <c r="F104" s="70"/>
      <c r="G104" s="70"/>
    </row>
  </sheetData>
  <mergeCells count="7">
    <mergeCell ref="H2:H3"/>
    <mergeCell ref="G2:G3"/>
    <mergeCell ref="B2:B3"/>
    <mergeCell ref="C2:C3"/>
    <mergeCell ref="D2:D3"/>
    <mergeCell ref="E2:E3"/>
    <mergeCell ref="F2:F3"/>
  </mergeCells>
  <hyperlinks>
    <hyperlink ref="B1" location="Caracterización!A1" display="Caracterización" xr:uid="{5CBFFF9B-CB24-44C5-915F-AB91E0F5688C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046A5-595D-40EA-A712-F24F93663925}">
  <dimension ref="B1:H617"/>
  <sheetViews>
    <sheetView zoomScaleNormal="100" workbookViewId="0">
      <pane xSplit="2" ySplit="3" topLeftCell="C4" activePane="bottomRight" state="frozen"/>
      <selection activeCell="C12" sqref="C12"/>
      <selection pane="topRight" activeCell="C12" sqref="C12"/>
      <selection pane="bottomLeft" activeCell="C12" sqref="C12"/>
      <selection pane="bottomRight" activeCell="C4" sqref="C4"/>
    </sheetView>
  </sheetViews>
  <sheetFormatPr baseColWidth="10" defaultColWidth="10.81640625" defaultRowHeight="14"/>
  <cols>
    <col min="1" max="1" width="7.26953125" style="80" customWidth="1"/>
    <col min="2" max="2" width="15.54296875" style="80" customWidth="1"/>
    <col min="3" max="3" width="96.81640625" style="80" customWidth="1"/>
    <col min="4" max="4" width="13.81640625" style="101" customWidth="1"/>
    <col min="5" max="5" width="61.1796875" style="101" customWidth="1"/>
    <col min="6" max="6" width="62.54296875" style="80" customWidth="1"/>
    <col min="7" max="7" width="41.453125" style="101" customWidth="1"/>
    <col min="8" max="8" width="13.453125" style="101" customWidth="1"/>
    <col min="9" max="16384" width="10.81640625" style="80"/>
  </cols>
  <sheetData>
    <row r="1" spans="2:8" ht="15">
      <c r="B1" s="78" t="s">
        <v>135</v>
      </c>
    </row>
    <row r="2" spans="2:8" ht="14.15" customHeight="1">
      <c r="B2" s="223" t="s">
        <v>28</v>
      </c>
      <c r="C2" s="224" t="s">
        <v>0</v>
      </c>
      <c r="D2" s="233" t="s">
        <v>29</v>
      </c>
      <c r="E2" s="224" t="s">
        <v>30</v>
      </c>
      <c r="F2" s="224" t="s">
        <v>39</v>
      </c>
      <c r="G2" s="231" t="s">
        <v>242</v>
      </c>
      <c r="H2" s="223" t="s">
        <v>31</v>
      </c>
    </row>
    <row r="3" spans="2:8" ht="14.15" customHeight="1">
      <c r="B3" s="223"/>
      <c r="C3" s="224"/>
      <c r="D3" s="233"/>
      <c r="E3" s="224"/>
      <c r="F3" s="224"/>
      <c r="G3" s="232"/>
      <c r="H3" s="223"/>
    </row>
    <row r="4" spans="2:8" ht="16.5">
      <c r="B4" s="193" t="s">
        <v>118</v>
      </c>
      <c r="C4" s="194" t="s">
        <v>10</v>
      </c>
      <c r="D4" s="195">
        <v>2005</v>
      </c>
      <c r="E4" s="194"/>
      <c r="F4" s="194" t="s">
        <v>50</v>
      </c>
      <c r="G4" s="195" t="s">
        <v>246</v>
      </c>
      <c r="H4" s="211">
        <v>74.530614019829557</v>
      </c>
    </row>
    <row r="5" spans="2:8" ht="16.5">
      <c r="B5" s="193" t="s">
        <v>118</v>
      </c>
      <c r="C5" s="194" t="s">
        <v>10</v>
      </c>
      <c r="D5" s="195">
        <v>2006</v>
      </c>
      <c r="E5" s="194"/>
      <c r="F5" s="194" t="s">
        <v>50</v>
      </c>
      <c r="G5" s="195" t="s">
        <v>246</v>
      </c>
      <c r="H5" s="211">
        <v>74.669340678257868</v>
      </c>
    </row>
    <row r="6" spans="2:8" ht="16.5">
      <c r="B6" s="193" t="s">
        <v>118</v>
      </c>
      <c r="C6" s="194" t="s">
        <v>10</v>
      </c>
      <c r="D6" s="195">
        <v>2007</v>
      </c>
      <c r="E6" s="194"/>
      <c r="F6" s="194" t="s">
        <v>50</v>
      </c>
      <c r="G6" s="195" t="s">
        <v>246</v>
      </c>
      <c r="H6" s="211">
        <v>74.589692482915709</v>
      </c>
    </row>
    <row r="7" spans="2:8" ht="16.5">
      <c r="B7" s="193" t="s">
        <v>118</v>
      </c>
      <c r="C7" s="194" t="s">
        <v>10</v>
      </c>
      <c r="D7" s="195">
        <v>2008</v>
      </c>
      <c r="E7" s="194"/>
      <c r="F7" s="194" t="s">
        <v>50</v>
      </c>
      <c r="G7" s="195" t="s">
        <v>246</v>
      </c>
      <c r="H7" s="211">
        <v>74.648461421858428</v>
      </c>
    </row>
    <row r="8" spans="2:8" ht="16.5">
      <c r="B8" s="193" t="s">
        <v>118</v>
      </c>
      <c r="C8" s="194" t="s">
        <v>10</v>
      </c>
      <c r="D8" s="195">
        <v>2009</v>
      </c>
      <c r="E8" s="194"/>
      <c r="F8" s="194" t="s">
        <v>50</v>
      </c>
      <c r="G8" s="195" t="s">
        <v>246</v>
      </c>
      <c r="H8" s="211">
        <v>74.590369917456428</v>
      </c>
    </row>
    <row r="9" spans="2:8" ht="16.5">
      <c r="B9" s="193" t="s">
        <v>118</v>
      </c>
      <c r="C9" s="194" t="s">
        <v>10</v>
      </c>
      <c r="D9" s="195">
        <v>2010</v>
      </c>
      <c r="E9" s="194"/>
      <c r="F9" s="194" t="s">
        <v>50</v>
      </c>
      <c r="G9" s="195" t="s">
        <v>246</v>
      </c>
      <c r="H9" s="211">
        <v>74.679537366548047</v>
      </c>
    </row>
    <row r="10" spans="2:8" ht="16.5">
      <c r="B10" s="193" t="s">
        <v>118</v>
      </c>
      <c r="C10" s="194" t="s">
        <v>10</v>
      </c>
      <c r="D10" s="195">
        <v>2011</v>
      </c>
      <c r="E10" s="194"/>
      <c r="F10" s="194" t="s">
        <v>50</v>
      </c>
      <c r="G10" s="195" t="s">
        <v>246</v>
      </c>
      <c r="H10" s="211">
        <v>74.802521363012971</v>
      </c>
    </row>
    <row r="11" spans="2:8" ht="16.5">
      <c r="B11" s="193" t="s">
        <v>118</v>
      </c>
      <c r="C11" s="194" t="s">
        <v>10</v>
      </c>
      <c r="D11" s="195">
        <v>2012</v>
      </c>
      <c r="E11" s="194"/>
      <c r="F11" s="194" t="s">
        <v>50</v>
      </c>
      <c r="G11" s="195" t="s">
        <v>246</v>
      </c>
      <c r="H11" s="211">
        <v>74.780116662439767</v>
      </c>
    </row>
    <row r="12" spans="2:8" ht="16.5">
      <c r="B12" s="193" t="s">
        <v>118</v>
      </c>
      <c r="C12" s="194" t="s">
        <v>10</v>
      </c>
      <c r="D12" s="195">
        <v>2013</v>
      </c>
      <c r="E12" s="194"/>
      <c r="F12" s="194" t="s">
        <v>50</v>
      </c>
      <c r="G12" s="195" t="s">
        <v>246</v>
      </c>
      <c r="H12" s="211">
        <v>74.67360063517269</v>
      </c>
    </row>
    <row r="13" spans="2:8" ht="16.5">
      <c r="B13" s="193" t="s">
        <v>118</v>
      </c>
      <c r="C13" s="194" t="s">
        <v>10</v>
      </c>
      <c r="D13" s="195">
        <v>2014</v>
      </c>
      <c r="E13" s="194"/>
      <c r="F13" s="194" t="s">
        <v>50</v>
      </c>
      <c r="G13" s="195" t="s">
        <v>246</v>
      </c>
      <c r="H13" s="211">
        <v>74.291213258286433</v>
      </c>
    </row>
    <row r="14" spans="2:8" ht="16.5">
      <c r="B14" s="193" t="s">
        <v>118</v>
      </c>
      <c r="C14" s="194" t="s">
        <v>10</v>
      </c>
      <c r="D14" s="195">
        <v>2015</v>
      </c>
      <c r="E14" s="194"/>
      <c r="F14" s="194" t="s">
        <v>50</v>
      </c>
      <c r="G14" s="195" t="s">
        <v>246</v>
      </c>
      <c r="H14" s="211">
        <v>74.124248754619956</v>
      </c>
    </row>
    <row r="15" spans="2:8" ht="16.5">
      <c r="B15" s="193" t="s">
        <v>118</v>
      </c>
      <c r="C15" s="194" t="s">
        <v>10</v>
      </c>
      <c r="D15" s="195">
        <v>2016</v>
      </c>
      <c r="E15" s="194"/>
      <c r="F15" s="194" t="s">
        <v>50</v>
      </c>
      <c r="G15" s="195" t="s">
        <v>246</v>
      </c>
      <c r="H15" s="211">
        <v>74.340006923609508</v>
      </c>
    </row>
    <row r="16" spans="2:8" ht="16.5">
      <c r="B16" s="193" t="s">
        <v>118</v>
      </c>
      <c r="C16" s="194" t="s">
        <v>10</v>
      </c>
      <c r="D16" s="195">
        <v>2017</v>
      </c>
      <c r="E16" s="194"/>
      <c r="F16" s="194" t="s">
        <v>50</v>
      </c>
      <c r="G16" s="195" t="s">
        <v>246</v>
      </c>
      <c r="H16" s="211">
        <v>74.22642972910397</v>
      </c>
    </row>
    <row r="17" spans="2:8" ht="16.5">
      <c r="B17" s="193" t="s">
        <v>118</v>
      </c>
      <c r="C17" s="194" t="s">
        <v>10</v>
      </c>
      <c r="D17" s="195">
        <v>2018</v>
      </c>
      <c r="E17" s="194"/>
      <c r="F17" s="194" t="s">
        <v>50</v>
      </c>
      <c r="G17" s="195" t="s">
        <v>246</v>
      </c>
      <c r="H17" s="211">
        <v>74.14458786528634</v>
      </c>
    </row>
    <row r="18" spans="2:8" ht="16.5">
      <c r="B18" s="193" t="s">
        <v>118</v>
      </c>
      <c r="C18" s="194" t="s">
        <v>10</v>
      </c>
      <c r="D18" s="195" t="s">
        <v>114</v>
      </c>
      <c r="E18" s="194"/>
      <c r="F18" s="194" t="s">
        <v>50</v>
      </c>
      <c r="G18" s="195" t="s">
        <v>246</v>
      </c>
      <c r="H18" s="211">
        <v>74.175454922648328</v>
      </c>
    </row>
    <row r="19" spans="2:8" ht="16.5">
      <c r="B19" s="193" t="s">
        <v>118</v>
      </c>
      <c r="C19" s="194" t="s">
        <v>10</v>
      </c>
      <c r="D19" s="195">
        <v>2005</v>
      </c>
      <c r="E19" s="194"/>
      <c r="F19" s="194" t="s">
        <v>33</v>
      </c>
      <c r="G19" s="195" t="s">
        <v>246</v>
      </c>
      <c r="H19" s="211">
        <v>261.46066765764698</v>
      </c>
    </row>
    <row r="20" spans="2:8" ht="16.5">
      <c r="B20" s="193" t="s">
        <v>118</v>
      </c>
      <c r="C20" s="194" t="s">
        <v>10</v>
      </c>
      <c r="D20" s="195">
        <v>2006</v>
      </c>
      <c r="E20" s="194"/>
      <c r="F20" s="194" t="s">
        <v>33</v>
      </c>
      <c r="G20" s="195" t="s">
        <v>246</v>
      </c>
      <c r="H20" s="211">
        <v>247.86053466166348</v>
      </c>
    </row>
    <row r="21" spans="2:8" ht="16.5">
      <c r="B21" s="193" t="s">
        <v>118</v>
      </c>
      <c r="C21" s="194" t="s">
        <v>10</v>
      </c>
      <c r="D21" s="195">
        <v>2007</v>
      </c>
      <c r="E21" s="194"/>
      <c r="F21" s="194" t="s">
        <v>33</v>
      </c>
      <c r="G21" s="195" t="s">
        <v>246</v>
      </c>
      <c r="H21" s="211">
        <v>242.01956229440208</v>
      </c>
    </row>
    <row r="22" spans="2:8" ht="16.5">
      <c r="B22" s="193" t="s">
        <v>118</v>
      </c>
      <c r="C22" s="194" t="s">
        <v>10</v>
      </c>
      <c r="D22" s="195">
        <v>2008</v>
      </c>
      <c r="E22" s="194"/>
      <c r="F22" s="194" t="s">
        <v>33</v>
      </c>
      <c r="G22" s="195" t="s">
        <v>246</v>
      </c>
      <c r="H22" s="211">
        <v>273.69239241450748</v>
      </c>
    </row>
    <row r="23" spans="2:8" ht="16.5">
      <c r="B23" s="193" t="s">
        <v>118</v>
      </c>
      <c r="C23" s="194" t="s">
        <v>10</v>
      </c>
      <c r="D23" s="195">
        <v>2009</v>
      </c>
      <c r="E23" s="194"/>
      <c r="F23" s="194" t="s">
        <v>33</v>
      </c>
      <c r="G23" s="195" t="s">
        <v>246</v>
      </c>
      <c r="H23" s="211">
        <v>271.37961067657881</v>
      </c>
    </row>
    <row r="24" spans="2:8" ht="16.5">
      <c r="B24" s="193" t="s">
        <v>118</v>
      </c>
      <c r="C24" s="194" t="s">
        <v>10</v>
      </c>
      <c r="D24" s="195">
        <v>2010</v>
      </c>
      <c r="E24" s="194"/>
      <c r="F24" s="194" t="s">
        <v>33</v>
      </c>
      <c r="G24" s="195" t="s">
        <v>246</v>
      </c>
      <c r="H24" s="211">
        <v>251.91353576706015</v>
      </c>
    </row>
    <row r="25" spans="2:8" ht="16.5">
      <c r="B25" s="193" t="s">
        <v>118</v>
      </c>
      <c r="C25" s="194" t="s">
        <v>10</v>
      </c>
      <c r="D25" s="195">
        <v>2011</v>
      </c>
      <c r="E25" s="194"/>
      <c r="F25" s="194" t="s">
        <v>33</v>
      </c>
      <c r="G25" s="195" t="s">
        <v>246</v>
      </c>
      <c r="H25" s="211">
        <v>224.51883493671849</v>
      </c>
    </row>
    <row r="26" spans="2:8" ht="16.5">
      <c r="B26" s="193" t="s">
        <v>118</v>
      </c>
      <c r="C26" s="194" t="s">
        <v>10</v>
      </c>
      <c r="D26" s="195">
        <v>2012</v>
      </c>
      <c r="E26" s="194"/>
      <c r="F26" s="194" t="s">
        <v>33</v>
      </c>
      <c r="G26" s="195" t="s">
        <v>246</v>
      </c>
      <c r="H26" s="211">
        <v>249.61684751306646</v>
      </c>
    </row>
    <row r="27" spans="2:8" ht="16.5">
      <c r="B27" s="193" t="s">
        <v>118</v>
      </c>
      <c r="C27" s="194" t="s">
        <v>10</v>
      </c>
      <c r="D27" s="195">
        <v>2013</v>
      </c>
      <c r="E27" s="194"/>
      <c r="F27" s="194" t="s">
        <v>33</v>
      </c>
      <c r="G27" s="195" t="s">
        <v>246</v>
      </c>
      <c r="H27" s="211">
        <v>238.24111936807671</v>
      </c>
    </row>
    <row r="28" spans="2:8" ht="16.5">
      <c r="B28" s="193" t="s">
        <v>118</v>
      </c>
      <c r="C28" s="194" t="s">
        <v>10</v>
      </c>
      <c r="D28" s="195">
        <v>2014</v>
      </c>
      <c r="E28" s="194"/>
      <c r="F28" s="194" t="s">
        <v>33</v>
      </c>
      <c r="G28" s="195" t="s">
        <v>246</v>
      </c>
      <c r="H28" s="211">
        <v>306.87696554761902</v>
      </c>
    </row>
    <row r="29" spans="2:8" ht="16.5">
      <c r="B29" s="193" t="s">
        <v>118</v>
      </c>
      <c r="C29" s="194" t="s">
        <v>10</v>
      </c>
      <c r="D29" s="195">
        <v>2015</v>
      </c>
      <c r="E29" s="194"/>
      <c r="F29" s="194" t="s">
        <v>33</v>
      </c>
      <c r="G29" s="195" t="s">
        <v>246</v>
      </c>
      <c r="H29" s="211">
        <v>338.5711790633963</v>
      </c>
    </row>
    <row r="30" spans="2:8" ht="16.5">
      <c r="B30" s="193" t="s">
        <v>118</v>
      </c>
      <c r="C30" s="194" t="s">
        <v>10</v>
      </c>
      <c r="D30" s="195">
        <v>2016</v>
      </c>
      <c r="E30" s="194"/>
      <c r="F30" s="194" t="s">
        <v>33</v>
      </c>
      <c r="G30" s="195" t="s">
        <v>246</v>
      </c>
      <c r="H30" s="211">
        <v>289.73175987009898</v>
      </c>
    </row>
    <row r="31" spans="2:8" ht="16.5">
      <c r="B31" s="193" t="s">
        <v>118</v>
      </c>
      <c r="C31" s="194" t="s">
        <v>10</v>
      </c>
      <c r="D31" s="195">
        <v>2017</v>
      </c>
      <c r="E31" s="194"/>
      <c r="F31" s="194" t="s">
        <v>33</v>
      </c>
      <c r="G31" s="195" t="s">
        <v>246</v>
      </c>
      <c r="H31" s="211">
        <v>306.13327149799517</v>
      </c>
    </row>
    <row r="32" spans="2:8" ht="16.5">
      <c r="B32" s="193" t="s">
        <v>118</v>
      </c>
      <c r="C32" s="194" t="s">
        <v>10</v>
      </c>
      <c r="D32" s="195">
        <v>2018</v>
      </c>
      <c r="E32" s="194"/>
      <c r="F32" s="194" t="s">
        <v>33</v>
      </c>
      <c r="G32" s="195" t="s">
        <v>246</v>
      </c>
      <c r="H32" s="211">
        <v>247.09647445514301</v>
      </c>
    </row>
    <row r="33" spans="2:8" ht="16.5">
      <c r="B33" s="193" t="s">
        <v>118</v>
      </c>
      <c r="C33" s="194" t="s">
        <v>10</v>
      </c>
      <c r="D33" s="195" t="s">
        <v>114</v>
      </c>
      <c r="E33" s="194"/>
      <c r="F33" s="194" t="s">
        <v>33</v>
      </c>
      <c r="G33" s="195" t="s">
        <v>246</v>
      </c>
      <c r="H33" s="211">
        <v>236.45811803202335</v>
      </c>
    </row>
    <row r="34" spans="2:8" ht="16.5">
      <c r="B34" s="193" t="s">
        <v>118</v>
      </c>
      <c r="C34" s="194" t="s">
        <v>10</v>
      </c>
      <c r="D34" s="195">
        <v>2005</v>
      </c>
      <c r="E34" s="194"/>
      <c r="F34" s="194" t="s">
        <v>34</v>
      </c>
      <c r="G34" s="195" t="s">
        <v>246</v>
      </c>
      <c r="H34" s="211">
        <v>33.264205864058191</v>
      </c>
    </row>
    <row r="35" spans="2:8" ht="16.5">
      <c r="B35" s="193" t="s">
        <v>118</v>
      </c>
      <c r="C35" s="194" t="s">
        <v>10</v>
      </c>
      <c r="D35" s="195">
        <v>2006</v>
      </c>
      <c r="E35" s="194"/>
      <c r="F35" s="194" t="s">
        <v>34</v>
      </c>
      <c r="G35" s="195" t="s">
        <v>246</v>
      </c>
      <c r="H35" s="211">
        <v>35.514902838242762</v>
      </c>
    </row>
    <row r="36" spans="2:8" ht="16.5">
      <c r="B36" s="193" t="s">
        <v>118</v>
      </c>
      <c r="C36" s="194" t="s">
        <v>10</v>
      </c>
      <c r="D36" s="195">
        <v>2007</v>
      </c>
      <c r="E36" s="194"/>
      <c r="F36" s="194" t="s">
        <v>34</v>
      </c>
      <c r="G36" s="195" t="s">
        <v>246</v>
      </c>
      <c r="H36" s="211">
        <v>32.509447740157754</v>
      </c>
    </row>
    <row r="37" spans="2:8" ht="16.5">
      <c r="B37" s="193" t="s">
        <v>118</v>
      </c>
      <c r="C37" s="194" t="s">
        <v>10</v>
      </c>
      <c r="D37" s="195">
        <v>2008</v>
      </c>
      <c r="E37" s="194"/>
      <c r="F37" s="194" t="s">
        <v>34</v>
      </c>
      <c r="G37" s="195" t="s">
        <v>246</v>
      </c>
      <c r="H37" s="211">
        <v>40.49600506251624</v>
      </c>
    </row>
    <row r="38" spans="2:8" ht="16.5">
      <c r="B38" s="193" t="s">
        <v>118</v>
      </c>
      <c r="C38" s="194" t="s">
        <v>10</v>
      </c>
      <c r="D38" s="195">
        <v>2009</v>
      </c>
      <c r="E38" s="194"/>
      <c r="F38" s="194" t="s">
        <v>34</v>
      </c>
      <c r="G38" s="195" t="s">
        <v>246</v>
      </c>
      <c r="H38" s="211">
        <v>35.458542888327884</v>
      </c>
    </row>
    <row r="39" spans="2:8" ht="16.5">
      <c r="B39" s="193" t="s">
        <v>118</v>
      </c>
      <c r="C39" s="194" t="s">
        <v>10</v>
      </c>
      <c r="D39" s="195">
        <v>2010</v>
      </c>
      <c r="E39" s="194"/>
      <c r="F39" s="194" t="s">
        <v>34</v>
      </c>
      <c r="G39" s="195" t="s">
        <v>246</v>
      </c>
      <c r="H39" s="211">
        <v>22.528433958985119</v>
      </c>
    </row>
    <row r="40" spans="2:8" ht="16.5">
      <c r="B40" s="193" t="s">
        <v>118</v>
      </c>
      <c r="C40" s="194" t="s">
        <v>10</v>
      </c>
      <c r="D40" s="195">
        <v>2011</v>
      </c>
      <c r="E40" s="194"/>
      <c r="F40" s="194" t="s">
        <v>34</v>
      </c>
      <c r="G40" s="195" t="s">
        <v>246</v>
      </c>
      <c r="H40" s="211">
        <v>41.284981923548834</v>
      </c>
    </row>
    <row r="41" spans="2:8" ht="16.5">
      <c r="B41" s="193" t="s">
        <v>118</v>
      </c>
      <c r="C41" s="194" t="s">
        <v>10</v>
      </c>
      <c r="D41" s="195">
        <v>2012</v>
      </c>
      <c r="E41" s="194"/>
      <c r="F41" s="194" t="s">
        <v>34</v>
      </c>
      <c r="G41" s="195" t="s">
        <v>246</v>
      </c>
      <c r="H41" s="211">
        <v>46.002226517029094</v>
      </c>
    </row>
    <row r="42" spans="2:8" ht="16.5">
      <c r="B42" s="193" t="s">
        <v>118</v>
      </c>
      <c r="C42" s="194" t="s">
        <v>10</v>
      </c>
      <c r="D42" s="195">
        <v>2013</v>
      </c>
      <c r="E42" s="194"/>
      <c r="F42" s="194" t="s">
        <v>34</v>
      </c>
      <c r="G42" s="195" t="s">
        <v>246</v>
      </c>
      <c r="H42" s="211">
        <v>46.244951560322775</v>
      </c>
    </row>
    <row r="43" spans="2:8" ht="16.5">
      <c r="B43" s="193" t="s">
        <v>118</v>
      </c>
      <c r="C43" s="194" t="s">
        <v>10</v>
      </c>
      <c r="D43" s="195">
        <v>2014</v>
      </c>
      <c r="E43" s="194"/>
      <c r="F43" s="194" t="s">
        <v>34</v>
      </c>
      <c r="G43" s="195" t="s">
        <v>246</v>
      </c>
      <c r="H43" s="211">
        <v>50.852691497964216</v>
      </c>
    </row>
    <row r="44" spans="2:8" ht="16.5">
      <c r="B44" s="193" t="s">
        <v>118</v>
      </c>
      <c r="C44" s="194" t="s">
        <v>10</v>
      </c>
      <c r="D44" s="195">
        <v>2015</v>
      </c>
      <c r="E44" s="194"/>
      <c r="F44" s="194" t="s">
        <v>34</v>
      </c>
      <c r="G44" s="195" t="s">
        <v>246</v>
      </c>
      <c r="H44" s="211">
        <v>44.401475713536335</v>
      </c>
    </row>
    <row r="45" spans="2:8" ht="16.5">
      <c r="B45" s="193" t="s">
        <v>118</v>
      </c>
      <c r="C45" s="194" t="s">
        <v>10</v>
      </c>
      <c r="D45" s="195">
        <v>2016</v>
      </c>
      <c r="E45" s="194"/>
      <c r="F45" s="194" t="s">
        <v>34</v>
      </c>
      <c r="G45" s="195" t="s">
        <v>246</v>
      </c>
      <c r="H45" s="211">
        <v>43.332490925018483</v>
      </c>
    </row>
    <row r="46" spans="2:8" ht="16.5">
      <c r="B46" s="193" t="s">
        <v>118</v>
      </c>
      <c r="C46" s="194" t="s">
        <v>10</v>
      </c>
      <c r="D46" s="195">
        <v>2017</v>
      </c>
      <c r="E46" s="194"/>
      <c r="F46" s="194" t="s">
        <v>34</v>
      </c>
      <c r="G46" s="195" t="s">
        <v>246</v>
      </c>
      <c r="H46" s="211">
        <v>45.897484126246503</v>
      </c>
    </row>
    <row r="47" spans="2:8" ht="16.5">
      <c r="B47" s="193" t="s">
        <v>118</v>
      </c>
      <c r="C47" s="194" t="s">
        <v>10</v>
      </c>
      <c r="D47" s="195">
        <v>2018</v>
      </c>
      <c r="E47" s="194"/>
      <c r="F47" s="194" t="s">
        <v>34</v>
      </c>
      <c r="G47" s="195" t="s">
        <v>246</v>
      </c>
      <c r="H47" s="211">
        <v>36.938599173023931</v>
      </c>
    </row>
    <row r="48" spans="2:8" ht="16.5">
      <c r="B48" s="193" t="s">
        <v>118</v>
      </c>
      <c r="C48" s="194" t="s">
        <v>10</v>
      </c>
      <c r="D48" s="195" t="s">
        <v>114</v>
      </c>
      <c r="E48" s="194"/>
      <c r="F48" s="194" t="s">
        <v>34</v>
      </c>
      <c r="G48" s="195" t="s">
        <v>246</v>
      </c>
      <c r="H48" s="211">
        <v>34.331768789971733</v>
      </c>
    </row>
    <row r="49" spans="2:8" ht="16.5">
      <c r="B49" s="193" t="s">
        <v>118</v>
      </c>
      <c r="C49" s="194" t="s">
        <v>10</v>
      </c>
      <c r="D49" s="195">
        <v>2005</v>
      </c>
      <c r="E49" s="194"/>
      <c r="F49" s="194" t="s">
        <v>127</v>
      </c>
      <c r="G49" s="195" t="s">
        <v>246</v>
      </c>
      <c r="H49" s="211">
        <v>36.681545434314963</v>
      </c>
    </row>
    <row r="50" spans="2:8" ht="16.5">
      <c r="B50" s="193" t="s">
        <v>118</v>
      </c>
      <c r="C50" s="194" t="s">
        <v>10</v>
      </c>
      <c r="D50" s="195">
        <v>2006</v>
      </c>
      <c r="E50" s="194"/>
      <c r="F50" s="194" t="s">
        <v>127</v>
      </c>
      <c r="G50" s="195" t="s">
        <v>246</v>
      </c>
      <c r="H50" s="211">
        <v>38.622334388930739</v>
      </c>
    </row>
    <row r="51" spans="2:8" ht="16.5">
      <c r="B51" s="193" t="s">
        <v>118</v>
      </c>
      <c r="C51" s="194" t="s">
        <v>10</v>
      </c>
      <c r="D51" s="195">
        <v>2007</v>
      </c>
      <c r="E51" s="194"/>
      <c r="F51" s="194" t="s">
        <v>127</v>
      </c>
      <c r="G51" s="195" t="s">
        <v>246</v>
      </c>
      <c r="H51" s="211">
        <v>32.191335547936504</v>
      </c>
    </row>
    <row r="52" spans="2:8" ht="16.5">
      <c r="B52" s="193" t="s">
        <v>118</v>
      </c>
      <c r="C52" s="194" t="s">
        <v>10</v>
      </c>
      <c r="D52" s="195">
        <v>2008</v>
      </c>
      <c r="E52" s="194"/>
      <c r="F52" s="194" t="s">
        <v>127</v>
      </c>
      <c r="G52" s="195" t="s">
        <v>246</v>
      </c>
      <c r="H52" s="211">
        <v>43.14419058858121</v>
      </c>
    </row>
    <row r="53" spans="2:8" ht="16.5">
      <c r="B53" s="193" t="s">
        <v>118</v>
      </c>
      <c r="C53" s="194" t="s">
        <v>10</v>
      </c>
      <c r="D53" s="195">
        <v>2009</v>
      </c>
      <c r="E53" s="194"/>
      <c r="F53" s="194" t="s">
        <v>127</v>
      </c>
      <c r="G53" s="195" t="s">
        <v>246</v>
      </c>
      <c r="H53" s="211">
        <v>34.6497472059811</v>
      </c>
    </row>
    <row r="54" spans="2:8" ht="16.5">
      <c r="B54" s="193" t="s">
        <v>118</v>
      </c>
      <c r="C54" s="194" t="s">
        <v>10</v>
      </c>
      <c r="D54" s="195">
        <v>2010</v>
      </c>
      <c r="E54" s="194"/>
      <c r="F54" s="194" t="s">
        <v>127</v>
      </c>
      <c r="G54" s="195" t="s">
        <v>246</v>
      </c>
      <c r="H54" s="211">
        <v>32.243188267158175</v>
      </c>
    </row>
    <row r="55" spans="2:8" ht="16.5">
      <c r="B55" s="193" t="s">
        <v>118</v>
      </c>
      <c r="C55" s="194" t="s">
        <v>10</v>
      </c>
      <c r="D55" s="195">
        <v>2011</v>
      </c>
      <c r="E55" s="194"/>
      <c r="F55" s="194" t="s">
        <v>127</v>
      </c>
      <c r="G55" s="195" t="s">
        <v>246</v>
      </c>
      <c r="H55" s="211">
        <v>33.783529689032939</v>
      </c>
    </row>
    <row r="56" spans="2:8" ht="16.5">
      <c r="B56" s="193" t="s">
        <v>118</v>
      </c>
      <c r="C56" s="194" t="s">
        <v>10</v>
      </c>
      <c r="D56" s="195">
        <v>2012</v>
      </c>
      <c r="E56" s="194"/>
      <c r="F56" s="194" t="s">
        <v>127</v>
      </c>
      <c r="G56" s="195" t="s">
        <v>246</v>
      </c>
      <c r="H56" s="211">
        <v>40.674685525458287</v>
      </c>
    </row>
    <row r="57" spans="2:8" ht="16.5">
      <c r="B57" s="193" t="s">
        <v>118</v>
      </c>
      <c r="C57" s="194" t="s">
        <v>10</v>
      </c>
      <c r="D57" s="195">
        <v>2013</v>
      </c>
      <c r="E57" s="194"/>
      <c r="F57" s="194" t="s">
        <v>127</v>
      </c>
      <c r="G57" s="195" t="s">
        <v>246</v>
      </c>
      <c r="H57" s="211">
        <v>37.361464986497559</v>
      </c>
    </row>
    <row r="58" spans="2:8" ht="16.5">
      <c r="B58" s="193" t="s">
        <v>118</v>
      </c>
      <c r="C58" s="194" t="s">
        <v>10</v>
      </c>
      <c r="D58" s="195">
        <v>2014</v>
      </c>
      <c r="E58" s="194"/>
      <c r="F58" s="194" t="s">
        <v>127</v>
      </c>
      <c r="G58" s="195" t="s">
        <v>246</v>
      </c>
      <c r="H58" s="211">
        <v>40.417998748501269</v>
      </c>
    </row>
    <row r="59" spans="2:8" ht="16.5">
      <c r="B59" s="193" t="s">
        <v>118</v>
      </c>
      <c r="C59" s="194" t="s">
        <v>10</v>
      </c>
      <c r="D59" s="195">
        <v>2015</v>
      </c>
      <c r="E59" s="194"/>
      <c r="F59" s="194" t="s">
        <v>127</v>
      </c>
      <c r="G59" s="195" t="s">
        <v>246</v>
      </c>
      <c r="H59" s="211">
        <v>32.145393606317739</v>
      </c>
    </row>
    <row r="60" spans="2:8" ht="16.5">
      <c r="B60" s="193" t="s">
        <v>118</v>
      </c>
      <c r="C60" s="194" t="s">
        <v>10</v>
      </c>
      <c r="D60" s="195">
        <v>2016</v>
      </c>
      <c r="E60" s="194"/>
      <c r="F60" s="194" t="s">
        <v>127</v>
      </c>
      <c r="G60" s="195" t="s">
        <v>246</v>
      </c>
      <c r="H60" s="211">
        <v>25.500873835421213</v>
      </c>
    </row>
    <row r="61" spans="2:8" ht="16.5">
      <c r="B61" s="193" t="s">
        <v>118</v>
      </c>
      <c r="C61" s="194" t="s">
        <v>10</v>
      </c>
      <c r="D61" s="195">
        <v>2017</v>
      </c>
      <c r="E61" s="194"/>
      <c r="F61" s="194" t="s">
        <v>127</v>
      </c>
      <c r="G61" s="195" t="s">
        <v>246</v>
      </c>
      <c r="H61" s="211">
        <v>24.33233036480496</v>
      </c>
    </row>
    <row r="62" spans="2:8" ht="16.5">
      <c r="B62" s="193" t="s">
        <v>118</v>
      </c>
      <c r="C62" s="194" t="s">
        <v>10</v>
      </c>
      <c r="D62" s="195">
        <v>2018</v>
      </c>
      <c r="E62" s="194"/>
      <c r="F62" s="194" t="s">
        <v>127</v>
      </c>
      <c r="G62" s="195" t="s">
        <v>246</v>
      </c>
      <c r="H62" s="211">
        <v>21.432101814032588</v>
      </c>
    </row>
    <row r="63" spans="2:8" ht="16.5">
      <c r="B63" s="193" t="s">
        <v>118</v>
      </c>
      <c r="C63" s="194" t="s">
        <v>10</v>
      </c>
      <c r="D63" s="195" t="s">
        <v>114</v>
      </c>
      <c r="E63" s="194"/>
      <c r="F63" s="194" t="s">
        <v>127</v>
      </c>
      <c r="G63" s="195" t="s">
        <v>246</v>
      </c>
      <c r="H63" s="211">
        <v>21.096505285124199</v>
      </c>
    </row>
    <row r="64" spans="2:8" ht="16.5">
      <c r="B64" s="193" t="s">
        <v>118</v>
      </c>
      <c r="C64" s="194" t="s">
        <v>10</v>
      </c>
      <c r="D64" s="195">
        <v>2005</v>
      </c>
      <c r="E64" s="194"/>
      <c r="F64" s="194" t="s">
        <v>52</v>
      </c>
      <c r="G64" s="195" t="s">
        <v>246</v>
      </c>
      <c r="H64" s="211">
        <v>74.605033081285455</v>
      </c>
    </row>
    <row r="65" spans="2:8" ht="16.5">
      <c r="B65" s="193" t="s">
        <v>118</v>
      </c>
      <c r="C65" s="194" t="s">
        <v>10</v>
      </c>
      <c r="D65" s="195">
        <v>2006</v>
      </c>
      <c r="E65" s="194"/>
      <c r="F65" s="194" t="s">
        <v>52</v>
      </c>
      <c r="G65" s="195" t="s">
        <v>246</v>
      </c>
      <c r="H65" s="211">
        <v>74.945387293298523</v>
      </c>
    </row>
    <row r="66" spans="2:8" ht="16.5">
      <c r="B66" s="193" t="s">
        <v>118</v>
      </c>
      <c r="C66" s="194" t="s">
        <v>10</v>
      </c>
      <c r="D66" s="195">
        <v>2007</v>
      </c>
      <c r="E66" s="194"/>
      <c r="F66" s="194" t="s">
        <v>52</v>
      </c>
      <c r="G66" s="195" t="s">
        <v>246</v>
      </c>
      <c r="H66" s="211">
        <v>75.220127015144115</v>
      </c>
    </row>
    <row r="67" spans="2:8" ht="16.5">
      <c r="B67" s="193" t="s">
        <v>118</v>
      </c>
      <c r="C67" s="194" t="s">
        <v>10</v>
      </c>
      <c r="D67" s="195">
        <v>2008</v>
      </c>
      <c r="E67" s="194"/>
      <c r="F67" s="194" t="s">
        <v>52</v>
      </c>
      <c r="G67" s="195" t="s">
        <v>246</v>
      </c>
      <c r="H67" s="211">
        <v>74.681793703396849</v>
      </c>
    </row>
    <row r="68" spans="2:8" ht="16.5">
      <c r="B68" s="193" t="s">
        <v>118</v>
      </c>
      <c r="C68" s="194" t="s">
        <v>10</v>
      </c>
      <c r="D68" s="195">
        <v>2009</v>
      </c>
      <c r="E68" s="194"/>
      <c r="F68" s="194" t="s">
        <v>52</v>
      </c>
      <c r="G68" s="195" t="s">
        <v>246</v>
      </c>
      <c r="H68" s="211">
        <v>74.513650929288616</v>
      </c>
    </row>
    <row r="69" spans="2:8" ht="16.5">
      <c r="B69" s="193" t="s">
        <v>118</v>
      </c>
      <c r="C69" s="194" t="s">
        <v>10</v>
      </c>
      <c r="D69" s="195">
        <v>2010</v>
      </c>
      <c r="E69" s="194"/>
      <c r="F69" s="194" t="s">
        <v>52</v>
      </c>
      <c r="G69" s="195" t="s">
        <v>246</v>
      </c>
      <c r="H69" s="211">
        <v>74.631523085087565</v>
      </c>
    </row>
    <row r="70" spans="2:8" ht="16.5">
      <c r="B70" s="193" t="s">
        <v>118</v>
      </c>
      <c r="C70" s="194" t="s">
        <v>10</v>
      </c>
      <c r="D70" s="195">
        <v>2011</v>
      </c>
      <c r="E70" s="194"/>
      <c r="F70" s="194" t="s">
        <v>52</v>
      </c>
      <c r="G70" s="195" t="s">
        <v>246</v>
      </c>
      <c r="H70" s="211">
        <v>74.812082373271892</v>
      </c>
    </row>
    <row r="71" spans="2:8" ht="16.5">
      <c r="B71" s="193" t="s">
        <v>118</v>
      </c>
      <c r="C71" s="194" t="s">
        <v>10</v>
      </c>
      <c r="D71" s="195">
        <v>2012</v>
      </c>
      <c r="E71" s="194"/>
      <c r="F71" s="194" t="s">
        <v>52</v>
      </c>
      <c r="G71" s="195" t="s">
        <v>246</v>
      </c>
      <c r="H71" s="211">
        <v>74.746891281695042</v>
      </c>
    </row>
    <row r="72" spans="2:8" ht="16.5">
      <c r="B72" s="193" t="s">
        <v>118</v>
      </c>
      <c r="C72" s="194" t="s">
        <v>10</v>
      </c>
      <c r="D72" s="195">
        <v>2013</v>
      </c>
      <c r="E72" s="194"/>
      <c r="F72" s="194" t="s">
        <v>52</v>
      </c>
      <c r="G72" s="195" t="s">
        <v>246</v>
      </c>
      <c r="H72" s="211">
        <v>74.654515463917519</v>
      </c>
    </row>
    <row r="73" spans="2:8" ht="16.5">
      <c r="B73" s="193" t="s">
        <v>118</v>
      </c>
      <c r="C73" s="194" t="s">
        <v>10</v>
      </c>
      <c r="D73" s="195">
        <v>2014</v>
      </c>
      <c r="E73" s="194"/>
      <c r="F73" s="194" t="s">
        <v>52</v>
      </c>
      <c r="G73" s="195" t="s">
        <v>246</v>
      </c>
      <c r="H73" s="211">
        <v>74.445966918521549</v>
      </c>
    </row>
    <row r="74" spans="2:8" ht="16.5">
      <c r="B74" s="193" t="s">
        <v>118</v>
      </c>
      <c r="C74" s="194" t="s">
        <v>10</v>
      </c>
      <c r="D74" s="195">
        <v>2015</v>
      </c>
      <c r="E74" s="194"/>
      <c r="F74" s="194" t="s">
        <v>52</v>
      </c>
      <c r="G74" s="195" t="s">
        <v>246</v>
      </c>
      <c r="H74" s="211">
        <v>74.252224291330435</v>
      </c>
    </row>
    <row r="75" spans="2:8" ht="16.5">
      <c r="B75" s="193" t="s">
        <v>118</v>
      </c>
      <c r="C75" s="194" t="s">
        <v>10</v>
      </c>
      <c r="D75" s="195">
        <v>2016</v>
      </c>
      <c r="E75" s="194"/>
      <c r="F75" s="194" t="s">
        <v>52</v>
      </c>
      <c r="G75" s="195" t="s">
        <v>246</v>
      </c>
      <c r="H75" s="211">
        <v>74.991676881588631</v>
      </c>
    </row>
    <row r="76" spans="2:8" ht="16.5">
      <c r="B76" s="193" t="s">
        <v>118</v>
      </c>
      <c r="C76" s="194" t="s">
        <v>10</v>
      </c>
      <c r="D76" s="195">
        <v>2017</v>
      </c>
      <c r="E76" s="194"/>
      <c r="F76" s="194" t="s">
        <v>52</v>
      </c>
      <c r="G76" s="195" t="s">
        <v>246</v>
      </c>
      <c r="H76" s="211">
        <v>74.500278265963686</v>
      </c>
    </row>
    <row r="77" spans="2:8" ht="16.5">
      <c r="B77" s="193" t="s">
        <v>118</v>
      </c>
      <c r="C77" s="194" t="s">
        <v>10</v>
      </c>
      <c r="D77" s="195">
        <v>2018</v>
      </c>
      <c r="E77" s="194"/>
      <c r="F77" s="194" t="s">
        <v>52</v>
      </c>
      <c r="G77" s="195" t="s">
        <v>246</v>
      </c>
      <c r="H77" s="211">
        <v>74.374402622118836</v>
      </c>
    </row>
    <row r="78" spans="2:8" ht="16.5">
      <c r="B78" s="193" t="s">
        <v>118</v>
      </c>
      <c r="C78" s="194" t="s">
        <v>10</v>
      </c>
      <c r="D78" s="195" t="s">
        <v>114</v>
      </c>
      <c r="E78" s="194"/>
      <c r="F78" s="194" t="s">
        <v>52</v>
      </c>
      <c r="G78" s="195" t="s">
        <v>246</v>
      </c>
      <c r="H78" s="211">
        <v>74.289289354211064</v>
      </c>
    </row>
    <row r="79" spans="2:8" ht="16.5">
      <c r="B79" s="193" t="s">
        <v>118</v>
      </c>
      <c r="C79" s="194" t="s">
        <v>10</v>
      </c>
      <c r="D79" s="195">
        <v>2005</v>
      </c>
      <c r="E79" s="194"/>
      <c r="F79" s="194" t="s">
        <v>128</v>
      </c>
      <c r="G79" s="195" t="s">
        <v>246</v>
      </c>
      <c r="H79" s="211">
        <v>73.573697064238942</v>
      </c>
    </row>
    <row r="80" spans="2:8" ht="16.5">
      <c r="B80" s="193" t="s">
        <v>118</v>
      </c>
      <c r="C80" s="194" t="s">
        <v>10</v>
      </c>
      <c r="D80" s="195">
        <v>2006</v>
      </c>
      <c r="E80" s="194"/>
      <c r="F80" s="194" t="s">
        <v>128</v>
      </c>
      <c r="G80" s="195" t="s">
        <v>246</v>
      </c>
      <c r="H80" s="211">
        <v>73.780976233011458</v>
      </c>
    </row>
    <row r="81" spans="2:8" ht="16.5">
      <c r="B81" s="193" t="s">
        <v>118</v>
      </c>
      <c r="C81" s="194" t="s">
        <v>10</v>
      </c>
      <c r="D81" s="195">
        <v>2007</v>
      </c>
      <c r="E81" s="194"/>
      <c r="F81" s="194" t="s">
        <v>128</v>
      </c>
      <c r="G81" s="195" t="s">
        <v>246</v>
      </c>
      <c r="H81" s="211">
        <v>73.614242511951915</v>
      </c>
    </row>
    <row r="82" spans="2:8" ht="16.5">
      <c r="B82" s="193" t="s">
        <v>118</v>
      </c>
      <c r="C82" s="194" t="s">
        <v>10</v>
      </c>
      <c r="D82" s="195">
        <v>2008</v>
      </c>
      <c r="E82" s="194"/>
      <c r="F82" s="194" t="s">
        <v>128</v>
      </c>
      <c r="G82" s="195" t="s">
        <v>246</v>
      </c>
      <c r="H82" s="211">
        <v>73.95484413873848</v>
      </c>
    </row>
    <row r="83" spans="2:8" ht="16.5">
      <c r="B83" s="193" t="s">
        <v>118</v>
      </c>
      <c r="C83" s="194" t="s">
        <v>10</v>
      </c>
      <c r="D83" s="195">
        <v>2009</v>
      </c>
      <c r="E83" s="194"/>
      <c r="F83" s="194" t="s">
        <v>128</v>
      </c>
      <c r="G83" s="195" t="s">
        <v>246</v>
      </c>
      <c r="H83" s="211">
        <v>73.509588803541732</v>
      </c>
    </row>
    <row r="84" spans="2:8" ht="16.5">
      <c r="B84" s="193" t="s">
        <v>118</v>
      </c>
      <c r="C84" s="194" t="s">
        <v>10</v>
      </c>
      <c r="D84" s="195">
        <v>2010</v>
      </c>
      <c r="E84" s="194"/>
      <c r="F84" s="194" t="s">
        <v>128</v>
      </c>
      <c r="G84" s="195" t="s">
        <v>246</v>
      </c>
      <c r="H84" s="211">
        <v>73.53341469670039</v>
      </c>
    </row>
    <row r="85" spans="2:8" ht="16.5">
      <c r="B85" s="193" t="s">
        <v>118</v>
      </c>
      <c r="C85" s="194" t="s">
        <v>10</v>
      </c>
      <c r="D85" s="195">
        <v>2011</v>
      </c>
      <c r="E85" s="194"/>
      <c r="F85" s="194" t="s">
        <v>128</v>
      </c>
      <c r="G85" s="195" t="s">
        <v>246</v>
      </c>
      <c r="H85" s="211">
        <v>73.843627731502082</v>
      </c>
    </row>
    <row r="86" spans="2:8" ht="16.5">
      <c r="B86" s="193" t="s">
        <v>118</v>
      </c>
      <c r="C86" s="194" t="s">
        <v>10</v>
      </c>
      <c r="D86" s="195">
        <v>2012</v>
      </c>
      <c r="E86" s="194"/>
      <c r="F86" s="194" t="s">
        <v>128</v>
      </c>
      <c r="G86" s="195" t="s">
        <v>246</v>
      </c>
      <c r="H86" s="211">
        <v>73.81693814432991</v>
      </c>
    </row>
    <row r="87" spans="2:8" ht="16.5">
      <c r="B87" s="193" t="s">
        <v>118</v>
      </c>
      <c r="C87" s="194" t="s">
        <v>10</v>
      </c>
      <c r="D87" s="195">
        <v>2013</v>
      </c>
      <c r="E87" s="194"/>
      <c r="F87" s="194" t="s">
        <v>128</v>
      </c>
      <c r="G87" s="195" t="s">
        <v>246</v>
      </c>
      <c r="H87" s="211">
        <v>73.682588358693422</v>
      </c>
    </row>
    <row r="88" spans="2:8" ht="16.5">
      <c r="B88" s="193" t="s">
        <v>118</v>
      </c>
      <c r="C88" s="194" t="s">
        <v>10</v>
      </c>
      <c r="D88" s="195">
        <v>2014</v>
      </c>
      <c r="E88" s="194"/>
      <c r="F88" s="194" t="s">
        <v>128</v>
      </c>
      <c r="G88" s="195" t="s">
        <v>246</v>
      </c>
      <c r="H88" s="211">
        <v>71.989757684420724</v>
      </c>
    </row>
    <row r="89" spans="2:8" ht="16.5">
      <c r="B89" s="193" t="s">
        <v>118</v>
      </c>
      <c r="C89" s="194" t="s">
        <v>10</v>
      </c>
      <c r="D89" s="195">
        <v>2015</v>
      </c>
      <c r="E89" s="194"/>
      <c r="F89" s="194" t="s">
        <v>128</v>
      </c>
      <c r="G89" s="195" t="s">
        <v>246</v>
      </c>
      <c r="H89" s="211">
        <v>71.299172181503351</v>
      </c>
    </row>
    <row r="90" spans="2:8" ht="16.5">
      <c r="B90" s="193" t="s">
        <v>118</v>
      </c>
      <c r="C90" s="194" t="s">
        <v>10</v>
      </c>
      <c r="D90" s="195">
        <v>2016</v>
      </c>
      <c r="E90" s="194"/>
      <c r="F90" s="194" t="s">
        <v>128</v>
      </c>
      <c r="G90" s="195" t="s">
        <v>246</v>
      </c>
      <c r="H90" s="211">
        <v>72.641585407008762</v>
      </c>
    </row>
    <row r="91" spans="2:8" ht="16.5">
      <c r="B91" s="193" t="s">
        <v>118</v>
      </c>
      <c r="C91" s="194" t="s">
        <v>10</v>
      </c>
      <c r="D91" s="195">
        <v>2017</v>
      </c>
      <c r="E91" s="194"/>
      <c r="F91" s="194" t="s">
        <v>128</v>
      </c>
      <c r="G91" s="195" t="s">
        <v>246</v>
      </c>
      <c r="H91" s="211">
        <v>70.037665974551473</v>
      </c>
    </row>
    <row r="92" spans="2:8" ht="16.5">
      <c r="B92" s="193" t="s">
        <v>118</v>
      </c>
      <c r="C92" s="194" t="s">
        <v>10</v>
      </c>
      <c r="D92" s="195">
        <v>2018</v>
      </c>
      <c r="E92" s="194"/>
      <c r="F92" s="194" t="s">
        <v>128</v>
      </c>
      <c r="G92" s="195" t="s">
        <v>246</v>
      </c>
      <c r="H92" s="211">
        <v>72.348127503919173</v>
      </c>
    </row>
    <row r="93" spans="2:8" ht="16.5">
      <c r="B93" s="193" t="s">
        <v>118</v>
      </c>
      <c r="C93" s="194" t="s">
        <v>10</v>
      </c>
      <c r="D93" s="195" t="s">
        <v>114</v>
      </c>
      <c r="E93" s="194"/>
      <c r="F93" s="194" t="s">
        <v>128</v>
      </c>
      <c r="G93" s="195" t="s">
        <v>246</v>
      </c>
      <c r="H93" s="211">
        <v>72.553185460031401</v>
      </c>
    </row>
    <row r="94" spans="2:8" ht="16.5">
      <c r="B94" s="193" t="s">
        <v>118</v>
      </c>
      <c r="C94" s="194" t="s">
        <v>10</v>
      </c>
      <c r="D94" s="195">
        <v>2005</v>
      </c>
      <c r="E94" s="194"/>
      <c r="F94" s="194" t="s">
        <v>54</v>
      </c>
      <c r="G94" s="195" t="s">
        <v>246</v>
      </c>
      <c r="H94" s="211">
        <v>71.029906542056068</v>
      </c>
    </row>
    <row r="95" spans="2:8" ht="16.5">
      <c r="B95" s="193" t="s">
        <v>118</v>
      </c>
      <c r="C95" s="194" t="s">
        <v>10</v>
      </c>
      <c r="D95" s="195">
        <v>2006</v>
      </c>
      <c r="E95" s="194"/>
      <c r="F95" s="194" t="s">
        <v>54</v>
      </c>
      <c r="G95" s="195" t="s">
        <v>246</v>
      </c>
      <c r="H95" s="211">
        <v>70.732865168539334</v>
      </c>
    </row>
    <row r="96" spans="2:8" ht="16.5">
      <c r="B96" s="193" t="s">
        <v>118</v>
      </c>
      <c r="C96" s="194" t="s">
        <v>10</v>
      </c>
      <c r="D96" s="195">
        <v>2007</v>
      </c>
      <c r="E96" s="194"/>
      <c r="F96" s="194" t="s">
        <v>54</v>
      </c>
      <c r="G96" s="195" t="s">
        <v>246</v>
      </c>
      <c r="H96" s="211">
        <v>70.912863534675623</v>
      </c>
    </row>
    <row r="97" spans="2:8" ht="16.5">
      <c r="B97" s="193" t="s">
        <v>118</v>
      </c>
      <c r="C97" s="194" t="s">
        <v>10</v>
      </c>
      <c r="D97" s="195">
        <v>2008</v>
      </c>
      <c r="E97" s="194"/>
      <c r="F97" s="194" t="s">
        <v>54</v>
      </c>
      <c r="G97" s="195" t="s">
        <v>246</v>
      </c>
      <c r="H97" s="211">
        <v>71.127866831072765</v>
      </c>
    </row>
    <row r="98" spans="2:8" ht="16.5">
      <c r="B98" s="193" t="s">
        <v>118</v>
      </c>
      <c r="C98" s="194" t="s">
        <v>10</v>
      </c>
      <c r="D98" s="195">
        <v>2009</v>
      </c>
      <c r="E98" s="194"/>
      <c r="F98" s="194" t="s">
        <v>54</v>
      </c>
      <c r="G98" s="195" t="s">
        <v>246</v>
      </c>
      <c r="H98" s="211">
        <v>70.418787158145065</v>
      </c>
    </row>
    <row r="99" spans="2:8" ht="16.5">
      <c r="B99" s="193" t="s">
        <v>118</v>
      </c>
      <c r="C99" s="194" t="s">
        <v>10</v>
      </c>
      <c r="D99" s="195">
        <v>2010</v>
      </c>
      <c r="E99" s="194"/>
      <c r="F99" s="194" t="s">
        <v>54</v>
      </c>
      <c r="G99" s="195" t="s">
        <v>246</v>
      </c>
      <c r="H99" s="211">
        <v>71.0118572927597</v>
      </c>
    </row>
    <row r="100" spans="2:8" ht="16.5">
      <c r="B100" s="193" t="s">
        <v>118</v>
      </c>
      <c r="C100" s="194" t="s">
        <v>10</v>
      </c>
      <c r="D100" s="195">
        <v>2011</v>
      </c>
      <c r="E100" s="194"/>
      <c r="F100" s="194" t="s">
        <v>54</v>
      </c>
      <c r="G100" s="195" t="s">
        <v>246</v>
      </c>
      <c r="H100" s="211">
        <v>71.290449438202245</v>
      </c>
    </row>
    <row r="101" spans="2:8" ht="16.5">
      <c r="B101" s="193" t="s">
        <v>118</v>
      </c>
      <c r="C101" s="194" t="s">
        <v>10</v>
      </c>
      <c r="D101" s="195">
        <v>2012</v>
      </c>
      <c r="E101" s="194"/>
      <c r="F101" s="194" t="s">
        <v>54</v>
      </c>
      <c r="G101" s="195" t="s">
        <v>246</v>
      </c>
      <c r="H101" s="211">
        <v>70.564737991266384</v>
      </c>
    </row>
    <row r="102" spans="2:8" ht="16.5">
      <c r="B102" s="193" t="s">
        <v>118</v>
      </c>
      <c r="C102" s="194" t="s">
        <v>10</v>
      </c>
      <c r="D102" s="195">
        <v>2013</v>
      </c>
      <c r="E102" s="194"/>
      <c r="F102" s="194" t="s">
        <v>54</v>
      </c>
      <c r="G102" s="195" t="s">
        <v>246</v>
      </c>
      <c r="H102" s="211">
        <v>71.209426229508182</v>
      </c>
    </row>
    <row r="103" spans="2:8" ht="16.5">
      <c r="B103" s="193" t="s">
        <v>118</v>
      </c>
      <c r="C103" s="194" t="s">
        <v>10</v>
      </c>
      <c r="D103" s="195">
        <v>2014</v>
      </c>
      <c r="E103" s="194"/>
      <c r="F103" s="194" t="s">
        <v>54</v>
      </c>
      <c r="G103" s="195" t="s">
        <v>246</v>
      </c>
      <c r="H103" s="211">
        <v>69.218988648090814</v>
      </c>
    </row>
    <row r="104" spans="2:8" ht="16.5">
      <c r="B104" s="193" t="s">
        <v>118</v>
      </c>
      <c r="C104" s="194" t="s">
        <v>10</v>
      </c>
      <c r="D104" s="195">
        <v>2015</v>
      </c>
      <c r="E104" s="194"/>
      <c r="F104" s="194" t="s">
        <v>54</v>
      </c>
      <c r="G104" s="195" t="s">
        <v>246</v>
      </c>
      <c r="H104" s="211">
        <v>69.050379506641363</v>
      </c>
    </row>
    <row r="105" spans="2:8" ht="16.5">
      <c r="B105" s="193" t="s">
        <v>118</v>
      </c>
      <c r="C105" s="194" t="s">
        <v>10</v>
      </c>
      <c r="D105" s="195">
        <v>2016</v>
      </c>
      <c r="E105" s="194"/>
      <c r="F105" s="194" t="s">
        <v>54</v>
      </c>
      <c r="G105" s="195" t="s">
        <v>246</v>
      </c>
      <c r="H105" s="211">
        <v>70.30776859504131</v>
      </c>
    </row>
    <row r="106" spans="2:8" ht="16.5">
      <c r="B106" s="193" t="s">
        <v>118</v>
      </c>
      <c r="C106" s="194" t="s">
        <v>10</v>
      </c>
      <c r="D106" s="195">
        <v>2017</v>
      </c>
      <c r="E106" s="194"/>
      <c r="F106" s="194" t="s">
        <v>54</v>
      </c>
      <c r="G106" s="195" t="s">
        <v>246</v>
      </c>
      <c r="H106" s="211">
        <v>70.422133119486759</v>
      </c>
    </row>
    <row r="107" spans="2:8" ht="16.5">
      <c r="B107" s="193" t="s">
        <v>118</v>
      </c>
      <c r="C107" s="194" t="s">
        <v>10</v>
      </c>
      <c r="D107" s="195">
        <v>2018</v>
      </c>
      <c r="E107" s="194"/>
      <c r="F107" s="194" t="s">
        <v>54</v>
      </c>
      <c r="G107" s="195" t="s">
        <v>246</v>
      </c>
      <c r="H107" s="211">
        <v>72.031908070550514</v>
      </c>
    </row>
    <row r="108" spans="2:8" ht="16.5">
      <c r="B108" s="193" t="s">
        <v>118</v>
      </c>
      <c r="C108" s="194" t="s">
        <v>10</v>
      </c>
      <c r="D108" s="195" t="s">
        <v>114</v>
      </c>
      <c r="E108" s="194"/>
      <c r="F108" s="194" t="s">
        <v>54</v>
      </c>
      <c r="G108" s="195" t="s">
        <v>246</v>
      </c>
      <c r="H108" s="211">
        <v>72.443188010899192</v>
      </c>
    </row>
    <row r="109" spans="2:8" ht="16.5">
      <c r="B109" s="193" t="s">
        <v>118</v>
      </c>
      <c r="C109" s="194" t="s">
        <v>10</v>
      </c>
      <c r="D109" s="195">
        <v>2005</v>
      </c>
      <c r="E109" s="194"/>
      <c r="F109" s="194" t="s">
        <v>55</v>
      </c>
      <c r="G109" s="195" t="s">
        <v>246</v>
      </c>
      <c r="H109" s="211">
        <v>62.361686991869917</v>
      </c>
    </row>
    <row r="110" spans="2:8" ht="16.5">
      <c r="B110" s="193" t="s">
        <v>118</v>
      </c>
      <c r="C110" s="194" t="s">
        <v>10</v>
      </c>
      <c r="D110" s="195">
        <v>2006</v>
      </c>
      <c r="E110" s="194"/>
      <c r="F110" s="194" t="s">
        <v>55</v>
      </c>
      <c r="G110" s="195" t="s">
        <v>246</v>
      </c>
      <c r="H110" s="211">
        <v>60.860855614973261</v>
      </c>
    </row>
    <row r="111" spans="2:8" ht="16.5">
      <c r="B111" s="193" t="s">
        <v>118</v>
      </c>
      <c r="C111" s="194" t="s">
        <v>10</v>
      </c>
      <c r="D111" s="195">
        <v>2007</v>
      </c>
      <c r="E111" s="194"/>
      <c r="F111" s="194" t="s">
        <v>55</v>
      </c>
      <c r="G111" s="195" t="s">
        <v>246</v>
      </c>
      <c r="H111" s="211">
        <v>61.770111016225457</v>
      </c>
    </row>
    <row r="112" spans="2:8" ht="16.5">
      <c r="B112" s="193" t="s">
        <v>118</v>
      </c>
      <c r="C112" s="194" t="s">
        <v>10</v>
      </c>
      <c r="D112" s="195">
        <v>2008</v>
      </c>
      <c r="E112" s="194"/>
      <c r="F112" s="194" t="s">
        <v>55</v>
      </c>
      <c r="G112" s="195" t="s">
        <v>246</v>
      </c>
      <c r="H112" s="211">
        <v>61.771569595261596</v>
      </c>
    </row>
    <row r="113" spans="2:8" ht="16.5">
      <c r="B113" s="193" t="s">
        <v>118</v>
      </c>
      <c r="C113" s="194" t="s">
        <v>10</v>
      </c>
      <c r="D113" s="195">
        <v>2009</v>
      </c>
      <c r="E113" s="194"/>
      <c r="F113" s="194" t="s">
        <v>55</v>
      </c>
      <c r="G113" s="195" t="s">
        <v>246</v>
      </c>
      <c r="H113" s="211">
        <v>60.883928571428569</v>
      </c>
    </row>
    <row r="114" spans="2:8" ht="16.5">
      <c r="B114" s="193" t="s">
        <v>118</v>
      </c>
      <c r="C114" s="194" t="s">
        <v>10</v>
      </c>
      <c r="D114" s="195">
        <v>2010</v>
      </c>
      <c r="E114" s="194"/>
      <c r="F114" s="194" t="s">
        <v>55</v>
      </c>
      <c r="G114" s="195" t="s">
        <v>246</v>
      </c>
      <c r="H114" s="211">
        <v>61.310934891485815</v>
      </c>
    </row>
    <row r="115" spans="2:8" ht="16.5">
      <c r="B115" s="193" t="s">
        <v>118</v>
      </c>
      <c r="C115" s="194" t="s">
        <v>10</v>
      </c>
      <c r="D115" s="195">
        <v>2011</v>
      </c>
      <c r="E115" s="194"/>
      <c r="F115" s="194" t="s">
        <v>55</v>
      </c>
      <c r="G115" s="195" t="s">
        <v>246</v>
      </c>
      <c r="H115" s="211">
        <v>60.773675631621835</v>
      </c>
    </row>
    <row r="116" spans="2:8" ht="16.5">
      <c r="B116" s="193" t="s">
        <v>118</v>
      </c>
      <c r="C116" s="194" t="s">
        <v>10</v>
      </c>
      <c r="D116" s="195">
        <v>2012</v>
      </c>
      <c r="E116" s="194"/>
      <c r="F116" s="194" t="s">
        <v>55</v>
      </c>
      <c r="G116" s="195" t="s">
        <v>246</v>
      </c>
      <c r="H116" s="211">
        <v>59.73155216284988</v>
      </c>
    </row>
    <row r="117" spans="2:8" ht="16.5">
      <c r="B117" s="193" t="s">
        <v>118</v>
      </c>
      <c r="C117" s="194" t="s">
        <v>10</v>
      </c>
      <c r="D117" s="195">
        <v>2013</v>
      </c>
      <c r="E117" s="194"/>
      <c r="F117" s="194" t="s">
        <v>55</v>
      </c>
      <c r="G117" s="195" t="s">
        <v>246</v>
      </c>
      <c r="H117" s="211">
        <v>61.739503688799466</v>
      </c>
    </row>
    <row r="118" spans="2:8" ht="16.5">
      <c r="B118" s="193" t="s">
        <v>118</v>
      </c>
      <c r="C118" s="194" t="s">
        <v>10</v>
      </c>
      <c r="D118" s="195">
        <v>2014</v>
      </c>
      <c r="E118" s="194"/>
      <c r="F118" s="194" t="s">
        <v>55</v>
      </c>
      <c r="G118" s="195" t="s">
        <v>246</v>
      </c>
      <c r="H118" s="211">
        <v>60.557013847080071</v>
      </c>
    </row>
    <row r="119" spans="2:8" ht="16.5">
      <c r="B119" s="193" t="s">
        <v>118</v>
      </c>
      <c r="C119" s="194" t="s">
        <v>10</v>
      </c>
      <c r="D119" s="195">
        <v>2015</v>
      </c>
      <c r="E119" s="194"/>
      <c r="F119" s="194" t="s">
        <v>55</v>
      </c>
      <c r="G119" s="195" t="s">
        <v>246</v>
      </c>
      <c r="H119" s="211">
        <v>61.495519240906695</v>
      </c>
    </row>
    <row r="120" spans="2:8" ht="16.5">
      <c r="B120" s="193" t="s">
        <v>118</v>
      </c>
      <c r="C120" s="194" t="s">
        <v>10</v>
      </c>
      <c r="D120" s="195">
        <v>2016</v>
      </c>
      <c r="E120" s="194"/>
      <c r="F120" s="194" t="s">
        <v>55</v>
      </c>
      <c r="G120" s="195" t="s">
        <v>246</v>
      </c>
      <c r="H120" s="211">
        <v>61.736203522504887</v>
      </c>
    </row>
    <row r="121" spans="2:8" ht="16.5">
      <c r="B121" s="193" t="s">
        <v>118</v>
      </c>
      <c r="C121" s="194" t="s">
        <v>10</v>
      </c>
      <c r="D121" s="195">
        <v>2017</v>
      </c>
      <c r="E121" s="194"/>
      <c r="F121" s="194" t="s">
        <v>55</v>
      </c>
      <c r="G121" s="195" t="s">
        <v>246</v>
      </c>
      <c r="H121" s="211">
        <v>61.118414188836724</v>
      </c>
    </row>
    <row r="122" spans="2:8" ht="16.5">
      <c r="B122" s="193" t="s">
        <v>118</v>
      </c>
      <c r="C122" s="194" t="s">
        <v>10</v>
      </c>
      <c r="D122" s="195">
        <v>2018</v>
      </c>
      <c r="E122" s="194"/>
      <c r="F122" s="194" t="s">
        <v>55</v>
      </c>
      <c r="G122" s="195" t="s">
        <v>246</v>
      </c>
      <c r="H122" s="211">
        <v>64.553870333988215</v>
      </c>
    </row>
    <row r="123" spans="2:8" ht="16.5">
      <c r="B123" s="193" t="s">
        <v>118</v>
      </c>
      <c r="C123" s="194" t="s">
        <v>10</v>
      </c>
      <c r="D123" s="195" t="s">
        <v>114</v>
      </c>
      <c r="E123" s="194"/>
      <c r="F123" s="194" t="s">
        <v>55</v>
      </c>
      <c r="G123" s="195" t="s">
        <v>246</v>
      </c>
      <c r="H123" s="211">
        <v>65.185404829545448</v>
      </c>
    </row>
    <row r="124" spans="2:8" ht="16.5">
      <c r="B124" s="193" t="s">
        <v>118</v>
      </c>
      <c r="C124" s="194" t="s">
        <v>10</v>
      </c>
      <c r="D124" s="195">
        <v>2005</v>
      </c>
      <c r="E124" s="194"/>
      <c r="F124" s="194" t="s">
        <v>56</v>
      </c>
      <c r="G124" s="195" t="s">
        <v>246</v>
      </c>
      <c r="H124" s="211">
        <v>66.054375000000007</v>
      </c>
    </row>
    <row r="125" spans="2:8" ht="16.5">
      <c r="B125" s="193" t="s">
        <v>118</v>
      </c>
      <c r="C125" s="194" t="s">
        <v>10</v>
      </c>
      <c r="D125" s="195">
        <v>2006</v>
      </c>
      <c r="E125" s="194"/>
      <c r="F125" s="194" t="s">
        <v>56</v>
      </c>
      <c r="G125" s="195" t="s">
        <v>246</v>
      </c>
      <c r="H125" s="211">
        <v>64.386619718309845</v>
      </c>
    </row>
    <row r="126" spans="2:8" ht="16.5">
      <c r="B126" s="193" t="s">
        <v>118</v>
      </c>
      <c r="C126" s="194" t="s">
        <v>10</v>
      </c>
      <c r="D126" s="195">
        <v>2007</v>
      </c>
      <c r="E126" s="194"/>
      <c r="F126" s="194" t="s">
        <v>56</v>
      </c>
      <c r="G126" s="195" t="s">
        <v>246</v>
      </c>
      <c r="H126" s="211">
        <v>65.45189189189189</v>
      </c>
    </row>
    <row r="127" spans="2:8" ht="16.5">
      <c r="B127" s="193" t="s">
        <v>118</v>
      </c>
      <c r="C127" s="194" t="s">
        <v>10</v>
      </c>
      <c r="D127" s="195">
        <v>2008</v>
      </c>
      <c r="E127" s="194"/>
      <c r="F127" s="194" t="s">
        <v>56</v>
      </c>
      <c r="G127" s="195" t="s">
        <v>246</v>
      </c>
      <c r="H127" s="211">
        <v>70.591803278688531</v>
      </c>
    </row>
    <row r="128" spans="2:8" ht="16.5">
      <c r="B128" s="193" t="s">
        <v>118</v>
      </c>
      <c r="C128" s="194" t="s">
        <v>10</v>
      </c>
      <c r="D128" s="195">
        <v>2009</v>
      </c>
      <c r="E128" s="194"/>
      <c r="F128" s="194" t="s">
        <v>56</v>
      </c>
      <c r="G128" s="195" t="s">
        <v>246</v>
      </c>
      <c r="H128" s="211">
        <v>64.388202247190989</v>
      </c>
    </row>
    <row r="129" spans="2:8" ht="16.5">
      <c r="B129" s="193" t="s">
        <v>118</v>
      </c>
      <c r="C129" s="194" t="s">
        <v>10</v>
      </c>
      <c r="D129" s="195">
        <v>2010</v>
      </c>
      <c r="E129" s="194"/>
      <c r="F129" s="194" t="s">
        <v>56</v>
      </c>
      <c r="G129" s="195" t="s">
        <v>246</v>
      </c>
      <c r="H129" s="211">
        <v>64.904301075268819</v>
      </c>
    </row>
    <row r="130" spans="2:8" ht="16.5">
      <c r="B130" s="193" t="s">
        <v>118</v>
      </c>
      <c r="C130" s="194" t="s">
        <v>10</v>
      </c>
      <c r="D130" s="195">
        <v>2011</v>
      </c>
      <c r="E130" s="194"/>
      <c r="F130" s="194" t="s">
        <v>56</v>
      </c>
      <c r="G130" s="195" t="s">
        <v>246</v>
      </c>
      <c r="H130" s="211">
        <v>64.258378378378382</v>
      </c>
    </row>
    <row r="131" spans="2:8" ht="16.5">
      <c r="B131" s="193" t="s">
        <v>118</v>
      </c>
      <c r="C131" s="194" t="s">
        <v>10</v>
      </c>
      <c r="D131" s="195">
        <v>2012</v>
      </c>
      <c r="E131" s="194"/>
      <c r="F131" s="194" t="s">
        <v>56</v>
      </c>
      <c r="G131" s="195" t="s">
        <v>246</v>
      </c>
      <c r="H131" s="211">
        <v>62.82380952380953</v>
      </c>
    </row>
    <row r="132" spans="2:8" ht="16.5">
      <c r="B132" s="193" t="s">
        <v>118</v>
      </c>
      <c r="C132" s="194" t="s">
        <v>10</v>
      </c>
      <c r="D132" s="195">
        <v>2013</v>
      </c>
      <c r="E132" s="194"/>
      <c r="F132" s="194" t="s">
        <v>56</v>
      </c>
      <c r="G132" s="195" t="s">
        <v>246</v>
      </c>
      <c r="H132" s="211">
        <v>65.372457627118649</v>
      </c>
    </row>
    <row r="133" spans="2:8" ht="16.5">
      <c r="B133" s="193" t="s">
        <v>118</v>
      </c>
      <c r="C133" s="194" t="s">
        <v>10</v>
      </c>
      <c r="D133" s="195">
        <v>2014</v>
      </c>
      <c r="E133" s="194"/>
      <c r="F133" s="194" t="s">
        <v>56</v>
      </c>
      <c r="G133" s="195" t="s">
        <v>246</v>
      </c>
      <c r="H133" s="211">
        <v>63.973279352226726</v>
      </c>
    </row>
    <row r="134" spans="2:8" ht="16.5">
      <c r="B134" s="193" t="s">
        <v>118</v>
      </c>
      <c r="C134" s="194" t="s">
        <v>10</v>
      </c>
      <c r="D134" s="195">
        <v>2015</v>
      </c>
      <c r="E134" s="194"/>
      <c r="F134" s="194" t="s">
        <v>56</v>
      </c>
      <c r="G134" s="195" t="s">
        <v>246</v>
      </c>
      <c r="H134" s="211">
        <v>64.763740458015263</v>
      </c>
    </row>
    <row r="135" spans="2:8" ht="16.5">
      <c r="B135" s="193" t="s">
        <v>118</v>
      </c>
      <c r="C135" s="194" t="s">
        <v>10</v>
      </c>
      <c r="D135" s="195">
        <v>2016</v>
      </c>
      <c r="E135" s="194"/>
      <c r="F135" s="194" t="s">
        <v>56</v>
      </c>
      <c r="G135" s="195" t="s">
        <v>246</v>
      </c>
      <c r="H135" s="211">
        <v>65.388421052631585</v>
      </c>
    </row>
    <row r="136" spans="2:8" ht="16.5">
      <c r="B136" s="193" t="s">
        <v>118</v>
      </c>
      <c r="C136" s="194" t="s">
        <v>10</v>
      </c>
      <c r="D136" s="195">
        <v>2017</v>
      </c>
      <c r="E136" s="194"/>
      <c r="F136" s="194" t="s">
        <v>56</v>
      </c>
      <c r="G136" s="195" t="s">
        <v>246</v>
      </c>
      <c r="H136" s="211">
        <v>66.05427631578948</v>
      </c>
    </row>
    <row r="137" spans="2:8" ht="16.5">
      <c r="B137" s="193" t="s">
        <v>118</v>
      </c>
      <c r="C137" s="194" t="s">
        <v>10</v>
      </c>
      <c r="D137" s="195">
        <v>2018</v>
      </c>
      <c r="E137" s="194"/>
      <c r="F137" s="194" t="s">
        <v>56</v>
      </c>
      <c r="G137" s="195" t="s">
        <v>246</v>
      </c>
      <c r="H137" s="211">
        <v>68.996850393700797</v>
      </c>
    </row>
    <row r="138" spans="2:8" ht="16.5">
      <c r="B138" s="193" t="s">
        <v>118</v>
      </c>
      <c r="C138" s="194" t="s">
        <v>10</v>
      </c>
      <c r="D138" s="195" t="s">
        <v>114</v>
      </c>
      <c r="E138" s="194"/>
      <c r="F138" s="194" t="s">
        <v>56</v>
      </c>
      <c r="G138" s="195" t="s">
        <v>246</v>
      </c>
      <c r="H138" s="211">
        <v>69.628378378378372</v>
      </c>
    </row>
    <row r="139" spans="2:8" ht="16.5">
      <c r="B139" s="193" t="s">
        <v>118</v>
      </c>
      <c r="C139" s="194" t="s">
        <v>10</v>
      </c>
      <c r="D139" s="195">
        <v>2005</v>
      </c>
      <c r="E139" s="194"/>
      <c r="F139" s="194" t="s">
        <v>129</v>
      </c>
      <c r="G139" s="195" t="s">
        <v>246</v>
      </c>
      <c r="H139" s="211">
        <v>71.477117572692805</v>
      </c>
    </row>
    <row r="140" spans="2:8" ht="16.5">
      <c r="B140" s="193" t="s">
        <v>118</v>
      </c>
      <c r="C140" s="194" t="s">
        <v>10</v>
      </c>
      <c r="D140" s="195">
        <v>2006</v>
      </c>
      <c r="E140" s="194"/>
      <c r="F140" s="194" t="s">
        <v>129</v>
      </c>
      <c r="G140" s="195" t="s">
        <v>246</v>
      </c>
      <c r="H140" s="211">
        <v>70.692461538461544</v>
      </c>
    </row>
    <row r="141" spans="2:8" ht="16.5">
      <c r="B141" s="193" t="s">
        <v>118</v>
      </c>
      <c r="C141" s="194" t="s">
        <v>10</v>
      </c>
      <c r="D141" s="195">
        <v>2007</v>
      </c>
      <c r="E141" s="194"/>
      <c r="F141" s="194" t="s">
        <v>129</v>
      </c>
      <c r="G141" s="195" t="s">
        <v>246</v>
      </c>
      <c r="H141" s="211">
        <v>71.200336511497483</v>
      </c>
    </row>
    <row r="142" spans="2:8" ht="16.5">
      <c r="B142" s="193" t="s">
        <v>118</v>
      </c>
      <c r="C142" s="194" t="s">
        <v>10</v>
      </c>
      <c r="D142" s="195">
        <v>2008</v>
      </c>
      <c r="E142" s="194"/>
      <c r="F142" s="194" t="s">
        <v>129</v>
      </c>
      <c r="G142" s="195" t="s">
        <v>246</v>
      </c>
      <c r="H142" s="211">
        <v>71.259859154929572</v>
      </c>
    </row>
    <row r="143" spans="2:8" ht="16.5">
      <c r="B143" s="193" t="s">
        <v>118</v>
      </c>
      <c r="C143" s="194" t="s">
        <v>10</v>
      </c>
      <c r="D143" s="195">
        <v>2009</v>
      </c>
      <c r="E143" s="194"/>
      <c r="F143" s="194" t="s">
        <v>129</v>
      </c>
      <c r="G143" s="195" t="s">
        <v>246</v>
      </c>
      <c r="H143" s="211">
        <v>70.590813159528224</v>
      </c>
    </row>
    <row r="144" spans="2:8" ht="16.5">
      <c r="B144" s="193" t="s">
        <v>118</v>
      </c>
      <c r="C144" s="194" t="s">
        <v>10</v>
      </c>
      <c r="D144" s="195">
        <v>2010</v>
      </c>
      <c r="E144" s="194"/>
      <c r="F144" s="194" t="s">
        <v>129</v>
      </c>
      <c r="G144" s="195" t="s">
        <v>246</v>
      </c>
      <c r="H144" s="211">
        <v>71.000567859170928</v>
      </c>
    </row>
    <row r="145" spans="2:8" ht="16.5">
      <c r="B145" s="193" t="s">
        <v>118</v>
      </c>
      <c r="C145" s="194" t="s">
        <v>10</v>
      </c>
      <c r="D145" s="195">
        <v>2011</v>
      </c>
      <c r="E145" s="194"/>
      <c r="F145" s="194" t="s">
        <v>129</v>
      </c>
      <c r="G145" s="195" t="s">
        <v>246</v>
      </c>
      <c r="H145" s="211">
        <v>70.819577625570787</v>
      </c>
    </row>
    <row r="146" spans="2:8" ht="16.5">
      <c r="B146" s="193" t="s">
        <v>118</v>
      </c>
      <c r="C146" s="194" t="s">
        <v>10</v>
      </c>
      <c r="D146" s="195">
        <v>2012</v>
      </c>
      <c r="E146" s="194"/>
      <c r="F146" s="194" t="s">
        <v>129</v>
      </c>
      <c r="G146" s="195" t="s">
        <v>246</v>
      </c>
      <c r="H146" s="211">
        <v>69.939931034482754</v>
      </c>
    </row>
    <row r="147" spans="2:8" ht="16.5">
      <c r="B147" s="193" t="s">
        <v>118</v>
      </c>
      <c r="C147" s="194" t="s">
        <v>10</v>
      </c>
      <c r="D147" s="195">
        <v>2013</v>
      </c>
      <c r="E147" s="194"/>
      <c r="F147" s="194" t="s">
        <v>129</v>
      </c>
      <c r="G147" s="195" t="s">
        <v>246</v>
      </c>
      <c r="H147" s="211">
        <v>71.251541467650895</v>
      </c>
    </row>
    <row r="148" spans="2:8" ht="16.5">
      <c r="B148" s="193" t="s">
        <v>118</v>
      </c>
      <c r="C148" s="194" t="s">
        <v>10</v>
      </c>
      <c r="D148" s="195">
        <v>2014</v>
      </c>
      <c r="E148" s="194"/>
      <c r="F148" s="194" t="s">
        <v>129</v>
      </c>
      <c r="G148" s="195" t="s">
        <v>246</v>
      </c>
      <c r="H148" s="211">
        <v>70.211823839157503</v>
      </c>
    </row>
    <row r="149" spans="2:8" ht="16.5">
      <c r="B149" s="193" t="s">
        <v>118</v>
      </c>
      <c r="C149" s="194" t="s">
        <v>10</v>
      </c>
      <c r="D149" s="195">
        <v>2015</v>
      </c>
      <c r="E149" s="194"/>
      <c r="F149" s="194" t="s">
        <v>129</v>
      </c>
      <c r="G149" s="195" t="s">
        <v>246</v>
      </c>
      <c r="H149" s="211">
        <v>70.787728102189774</v>
      </c>
    </row>
    <row r="150" spans="2:8" ht="16.5">
      <c r="B150" s="193" t="s">
        <v>118</v>
      </c>
      <c r="C150" s="194" t="s">
        <v>10</v>
      </c>
      <c r="D150" s="195">
        <v>2016</v>
      </c>
      <c r="E150" s="194"/>
      <c r="F150" s="194" t="s">
        <v>129</v>
      </c>
      <c r="G150" s="195" t="s">
        <v>246</v>
      </c>
      <c r="H150" s="211">
        <v>71.292235609103074</v>
      </c>
    </row>
    <row r="151" spans="2:8" ht="16.5">
      <c r="B151" s="193" t="s">
        <v>118</v>
      </c>
      <c r="C151" s="194" t="s">
        <v>10</v>
      </c>
      <c r="D151" s="195">
        <v>2017</v>
      </c>
      <c r="E151" s="194"/>
      <c r="F151" s="194" t="s">
        <v>129</v>
      </c>
      <c r="G151" s="195" t="s">
        <v>246</v>
      </c>
      <c r="H151" s="211">
        <v>71.532850641290864</v>
      </c>
    </row>
    <row r="152" spans="2:8" ht="16.5">
      <c r="B152" s="193" t="s">
        <v>118</v>
      </c>
      <c r="C152" s="194" t="s">
        <v>10</v>
      </c>
      <c r="D152" s="195">
        <v>2018</v>
      </c>
      <c r="E152" s="194"/>
      <c r="F152" s="194" t="s">
        <v>129</v>
      </c>
      <c r="G152" s="195" t="s">
        <v>246</v>
      </c>
      <c r="H152" s="211">
        <v>72.538509168849728</v>
      </c>
    </row>
    <row r="153" spans="2:8" ht="16.5">
      <c r="B153" s="193" t="s">
        <v>118</v>
      </c>
      <c r="C153" s="194" t="s">
        <v>10</v>
      </c>
      <c r="D153" s="195" t="s">
        <v>114</v>
      </c>
      <c r="E153" s="194"/>
      <c r="F153" s="194" t="s">
        <v>129</v>
      </c>
      <c r="G153" s="195" t="s">
        <v>246</v>
      </c>
      <c r="H153" s="211">
        <v>72.708156672723604</v>
      </c>
    </row>
    <row r="154" spans="2:8" ht="16.5">
      <c r="B154" s="193" t="s">
        <v>118</v>
      </c>
      <c r="C154" s="194" t="s">
        <v>10</v>
      </c>
      <c r="D154" s="195">
        <v>2005</v>
      </c>
      <c r="E154" s="194"/>
      <c r="F154" s="194" t="s">
        <v>130</v>
      </c>
      <c r="G154" s="195" t="s">
        <v>246</v>
      </c>
      <c r="H154" s="211">
        <v>82.586871591683703</v>
      </c>
    </row>
    <row r="155" spans="2:8" ht="16.5">
      <c r="B155" s="193" t="s">
        <v>118</v>
      </c>
      <c r="C155" s="194" t="s">
        <v>10</v>
      </c>
      <c r="D155" s="195">
        <v>2006</v>
      </c>
      <c r="E155" s="194"/>
      <c r="F155" s="194" t="s">
        <v>130</v>
      </c>
      <c r="G155" s="195" t="s">
        <v>246</v>
      </c>
      <c r="H155" s="211">
        <v>82.981843067516536</v>
      </c>
    </row>
    <row r="156" spans="2:8" ht="16.5">
      <c r="B156" s="193" t="s">
        <v>118</v>
      </c>
      <c r="C156" s="194" t="s">
        <v>10</v>
      </c>
      <c r="D156" s="195">
        <v>2007</v>
      </c>
      <c r="E156" s="194"/>
      <c r="F156" s="194" t="s">
        <v>130</v>
      </c>
      <c r="G156" s="195" t="s">
        <v>246</v>
      </c>
      <c r="H156" s="211">
        <v>82.751586161158414</v>
      </c>
    </row>
    <row r="157" spans="2:8" ht="16.5">
      <c r="B157" s="193" t="s">
        <v>118</v>
      </c>
      <c r="C157" s="194" t="s">
        <v>10</v>
      </c>
      <c r="D157" s="195">
        <v>2008</v>
      </c>
      <c r="E157" s="194"/>
      <c r="F157" s="194" t="s">
        <v>130</v>
      </c>
      <c r="G157" s="195" t="s">
        <v>246</v>
      </c>
      <c r="H157" s="211">
        <v>83.285273880967836</v>
      </c>
    </row>
    <row r="158" spans="2:8" ht="16.5">
      <c r="B158" s="193" t="s">
        <v>118</v>
      </c>
      <c r="C158" s="194" t="s">
        <v>10</v>
      </c>
      <c r="D158" s="195">
        <v>2009</v>
      </c>
      <c r="E158" s="194"/>
      <c r="F158" s="194" t="s">
        <v>130</v>
      </c>
      <c r="G158" s="195" t="s">
        <v>246</v>
      </c>
      <c r="H158" s="211">
        <v>83.167560905606848</v>
      </c>
    </row>
    <row r="159" spans="2:8" ht="16.5">
      <c r="B159" s="193" t="s">
        <v>118</v>
      </c>
      <c r="C159" s="194" t="s">
        <v>10</v>
      </c>
      <c r="D159" s="195">
        <v>2010</v>
      </c>
      <c r="E159" s="194"/>
      <c r="F159" s="194" t="s">
        <v>130</v>
      </c>
      <c r="G159" s="195" t="s">
        <v>246</v>
      </c>
      <c r="H159" s="211">
        <v>82.197808672879901</v>
      </c>
    </row>
    <row r="160" spans="2:8" ht="16.5">
      <c r="B160" s="193" t="s">
        <v>118</v>
      </c>
      <c r="C160" s="194" t="s">
        <v>10</v>
      </c>
      <c r="D160" s="195">
        <v>2011</v>
      </c>
      <c r="E160" s="194"/>
      <c r="F160" s="194" t="s">
        <v>130</v>
      </c>
      <c r="G160" s="195" t="s">
        <v>246</v>
      </c>
      <c r="H160" s="211">
        <v>82.25787591788324</v>
      </c>
    </row>
    <row r="161" spans="2:8" ht="16.5">
      <c r="B161" s="193" t="s">
        <v>118</v>
      </c>
      <c r="C161" s="194" t="s">
        <v>10</v>
      </c>
      <c r="D161" s="195">
        <v>2012</v>
      </c>
      <c r="E161" s="194"/>
      <c r="F161" s="194" t="s">
        <v>130</v>
      </c>
      <c r="G161" s="195" t="s">
        <v>246</v>
      </c>
      <c r="H161" s="211">
        <v>83.483031156486504</v>
      </c>
    </row>
    <row r="162" spans="2:8" ht="16.5">
      <c r="B162" s="193" t="s">
        <v>118</v>
      </c>
      <c r="C162" s="194" t="s">
        <v>10</v>
      </c>
      <c r="D162" s="195">
        <v>2013</v>
      </c>
      <c r="E162" s="194"/>
      <c r="F162" s="194" t="s">
        <v>130</v>
      </c>
      <c r="G162" s="195" t="s">
        <v>246</v>
      </c>
      <c r="H162" s="211">
        <v>83.475895921330519</v>
      </c>
    </row>
    <row r="163" spans="2:8" ht="16.5">
      <c r="B163" s="193" t="s">
        <v>118</v>
      </c>
      <c r="C163" s="194" t="s">
        <v>10</v>
      </c>
      <c r="D163" s="195">
        <v>2014</v>
      </c>
      <c r="E163" s="194"/>
      <c r="F163" s="194" t="s">
        <v>130</v>
      </c>
      <c r="G163" s="195" t="s">
        <v>246</v>
      </c>
      <c r="H163" s="211">
        <v>84.321509322612158</v>
      </c>
    </row>
    <row r="164" spans="2:8" ht="16.5">
      <c r="B164" s="193" t="s">
        <v>118</v>
      </c>
      <c r="C164" s="194" t="s">
        <v>10</v>
      </c>
      <c r="D164" s="195">
        <v>2015</v>
      </c>
      <c r="E164" s="194"/>
      <c r="F164" s="194" t="s">
        <v>130</v>
      </c>
      <c r="G164" s="195" t="s">
        <v>246</v>
      </c>
      <c r="H164" s="211">
        <v>85.043862941550344</v>
      </c>
    </row>
    <row r="165" spans="2:8" ht="16.5">
      <c r="B165" s="193" t="s">
        <v>118</v>
      </c>
      <c r="C165" s="194" t="s">
        <v>10</v>
      </c>
      <c r="D165" s="195">
        <v>2016</v>
      </c>
      <c r="E165" s="194"/>
      <c r="F165" s="194" t="s">
        <v>130</v>
      </c>
      <c r="G165" s="195" t="s">
        <v>246</v>
      </c>
      <c r="H165" s="211">
        <v>83.392171081017125</v>
      </c>
    </row>
    <row r="166" spans="2:8" ht="16.5">
      <c r="B166" s="193" t="s">
        <v>118</v>
      </c>
      <c r="C166" s="194" t="s">
        <v>10</v>
      </c>
      <c r="D166" s="195">
        <v>2017</v>
      </c>
      <c r="E166" s="194"/>
      <c r="F166" s="194" t="s">
        <v>130</v>
      </c>
      <c r="G166" s="195" t="s">
        <v>246</v>
      </c>
      <c r="H166" s="211">
        <v>84.267657344772928</v>
      </c>
    </row>
    <row r="167" spans="2:8" ht="16.5">
      <c r="B167" s="193" t="s">
        <v>118</v>
      </c>
      <c r="C167" s="194" t="s">
        <v>10</v>
      </c>
      <c r="D167" s="195">
        <v>2018</v>
      </c>
      <c r="E167" s="194"/>
      <c r="F167" s="194" t="s">
        <v>130</v>
      </c>
      <c r="G167" s="195" t="s">
        <v>246</v>
      </c>
      <c r="H167" s="211">
        <v>82.749505226295966</v>
      </c>
    </row>
    <row r="168" spans="2:8" ht="16.5">
      <c r="B168" s="193" t="s">
        <v>118</v>
      </c>
      <c r="C168" s="194" t="s">
        <v>10</v>
      </c>
      <c r="D168" s="195" t="s">
        <v>114</v>
      </c>
      <c r="E168" s="194"/>
      <c r="F168" s="194" t="s">
        <v>130</v>
      </c>
      <c r="G168" s="195" t="s">
        <v>246</v>
      </c>
      <c r="H168" s="211">
        <v>82.636636110946839</v>
      </c>
    </row>
    <row r="169" spans="2:8" ht="33">
      <c r="B169" s="193" t="s">
        <v>118</v>
      </c>
      <c r="C169" s="194" t="s">
        <v>10</v>
      </c>
      <c r="D169" s="195">
        <v>2005</v>
      </c>
      <c r="E169" s="194"/>
      <c r="F169" s="194" t="s">
        <v>131</v>
      </c>
      <c r="G169" s="195" t="s">
        <v>246</v>
      </c>
      <c r="H169" s="211">
        <v>64.753551912568312</v>
      </c>
    </row>
    <row r="170" spans="2:8" ht="33">
      <c r="B170" s="193" t="s">
        <v>118</v>
      </c>
      <c r="C170" s="194" t="s">
        <v>10</v>
      </c>
      <c r="D170" s="195">
        <v>2006</v>
      </c>
      <c r="E170" s="194"/>
      <c r="F170" s="194" t="s">
        <v>131</v>
      </c>
      <c r="G170" s="195" t="s">
        <v>246</v>
      </c>
      <c r="H170" s="211">
        <v>63.08682634730539</v>
      </c>
    </row>
    <row r="171" spans="2:8" ht="33">
      <c r="B171" s="193" t="s">
        <v>118</v>
      </c>
      <c r="C171" s="194" t="s">
        <v>10</v>
      </c>
      <c r="D171" s="195">
        <v>2007</v>
      </c>
      <c r="E171" s="194"/>
      <c r="F171" s="194" t="s">
        <v>131</v>
      </c>
      <c r="G171" s="195" t="s">
        <v>246</v>
      </c>
      <c r="H171" s="211">
        <v>64.130373831775714</v>
      </c>
    </row>
    <row r="172" spans="2:8" ht="33">
      <c r="B172" s="193" t="s">
        <v>118</v>
      </c>
      <c r="C172" s="194" t="s">
        <v>10</v>
      </c>
      <c r="D172" s="195">
        <v>2008</v>
      </c>
      <c r="E172" s="194"/>
      <c r="F172" s="194" t="s">
        <v>131</v>
      </c>
      <c r="G172" s="195" t="s">
        <v>246</v>
      </c>
      <c r="H172" s="211">
        <v>64.112903225806463</v>
      </c>
    </row>
    <row r="173" spans="2:8" ht="33">
      <c r="B173" s="193" t="s">
        <v>118</v>
      </c>
      <c r="C173" s="194" t="s">
        <v>10</v>
      </c>
      <c r="D173" s="195">
        <v>2009</v>
      </c>
      <c r="E173" s="194"/>
      <c r="F173" s="194" t="s">
        <v>131</v>
      </c>
      <c r="G173" s="195" t="s">
        <v>246</v>
      </c>
      <c r="H173" s="211">
        <v>63.099999999999987</v>
      </c>
    </row>
    <row r="174" spans="2:8" ht="33">
      <c r="B174" s="193" t="s">
        <v>118</v>
      </c>
      <c r="C174" s="194" t="s">
        <v>10</v>
      </c>
      <c r="D174" s="195">
        <v>2010</v>
      </c>
      <c r="E174" s="194"/>
      <c r="F174" s="194" t="s">
        <v>131</v>
      </c>
      <c r="G174" s="195" t="s">
        <v>246</v>
      </c>
      <c r="H174" s="211">
        <v>63.626851851851853</v>
      </c>
    </row>
    <row r="175" spans="2:8" ht="33">
      <c r="B175" s="193" t="s">
        <v>118</v>
      </c>
      <c r="C175" s="194" t="s">
        <v>10</v>
      </c>
      <c r="D175" s="195">
        <v>2011</v>
      </c>
      <c r="E175" s="194"/>
      <c r="F175" s="194" t="s">
        <v>131</v>
      </c>
      <c r="G175" s="195" t="s">
        <v>246</v>
      </c>
      <c r="H175" s="211">
        <v>62.963302752293572</v>
      </c>
    </row>
    <row r="176" spans="2:8" ht="33">
      <c r="B176" s="193" t="s">
        <v>118</v>
      </c>
      <c r="C176" s="194" t="s">
        <v>10</v>
      </c>
      <c r="D176" s="195">
        <v>2012</v>
      </c>
      <c r="E176" s="194"/>
      <c r="F176" s="194" t="s">
        <v>131</v>
      </c>
      <c r="G176" s="195" t="s">
        <v>246</v>
      </c>
      <c r="H176" s="211">
        <v>61.65472636815921</v>
      </c>
    </row>
    <row r="177" spans="2:8" ht="33">
      <c r="B177" s="193" t="s">
        <v>118</v>
      </c>
      <c r="C177" s="194" t="s">
        <v>10</v>
      </c>
      <c r="D177" s="195">
        <v>2013</v>
      </c>
      <c r="E177" s="194"/>
      <c r="F177" s="194" t="s">
        <v>131</v>
      </c>
      <c r="G177" s="195" t="s">
        <v>246</v>
      </c>
      <c r="H177" s="211">
        <v>64.09264705882353</v>
      </c>
    </row>
    <row r="178" spans="2:8" ht="33">
      <c r="B178" s="193" t="s">
        <v>118</v>
      </c>
      <c r="C178" s="194" t="s">
        <v>10</v>
      </c>
      <c r="D178" s="195">
        <v>2014</v>
      </c>
      <c r="E178" s="194"/>
      <c r="F178" s="194" t="s">
        <v>131</v>
      </c>
      <c r="G178" s="195" t="s">
        <v>246</v>
      </c>
      <c r="H178" s="211">
        <v>62.675426621160405</v>
      </c>
    </row>
    <row r="179" spans="2:8" ht="33">
      <c r="B179" s="193" t="s">
        <v>118</v>
      </c>
      <c r="C179" s="194" t="s">
        <v>10</v>
      </c>
      <c r="D179" s="195">
        <v>2015</v>
      </c>
      <c r="E179" s="194"/>
      <c r="F179" s="194" t="s">
        <v>131</v>
      </c>
      <c r="G179" s="195" t="s">
        <v>246</v>
      </c>
      <c r="H179" s="211">
        <v>63.997039473684211</v>
      </c>
    </row>
    <row r="180" spans="2:8" ht="33">
      <c r="B180" s="193" t="s">
        <v>118</v>
      </c>
      <c r="C180" s="194" t="s">
        <v>10</v>
      </c>
      <c r="D180" s="195">
        <v>2016</v>
      </c>
      <c r="E180" s="194"/>
      <c r="F180" s="194" t="s">
        <v>131</v>
      </c>
      <c r="G180" s="195" t="s">
        <v>246</v>
      </c>
      <c r="H180" s="211">
        <v>64.818691588785057</v>
      </c>
    </row>
    <row r="181" spans="2:8" ht="33">
      <c r="B181" s="193" t="s">
        <v>118</v>
      </c>
      <c r="C181" s="194" t="s">
        <v>10</v>
      </c>
      <c r="D181" s="195">
        <v>2017</v>
      </c>
      <c r="E181" s="194"/>
      <c r="F181" s="194" t="s">
        <v>131</v>
      </c>
      <c r="G181" s="195" t="s">
        <v>246</v>
      </c>
      <c r="H181" s="211">
        <v>65.745714285714286</v>
      </c>
    </row>
    <row r="182" spans="2:8" ht="33">
      <c r="B182" s="193" t="s">
        <v>118</v>
      </c>
      <c r="C182" s="194" t="s">
        <v>10</v>
      </c>
      <c r="D182" s="195">
        <v>2018</v>
      </c>
      <c r="E182" s="194"/>
      <c r="F182" s="194" t="s">
        <v>131</v>
      </c>
      <c r="G182" s="195" t="s">
        <v>246</v>
      </c>
      <c r="H182" s="211">
        <v>67.928767123287656</v>
      </c>
    </row>
    <row r="183" spans="2:8" ht="33">
      <c r="B183" s="193" t="s">
        <v>118</v>
      </c>
      <c r="C183" s="194" t="s">
        <v>10</v>
      </c>
      <c r="D183" s="195" t="s">
        <v>114</v>
      </c>
      <c r="E183" s="194"/>
      <c r="F183" s="194" t="s">
        <v>131</v>
      </c>
      <c r="G183" s="195" t="s">
        <v>246</v>
      </c>
      <c r="H183" s="211">
        <v>68.50070821529745</v>
      </c>
    </row>
    <row r="184" spans="2:8" ht="16.5">
      <c r="B184" s="193" t="s">
        <v>118</v>
      </c>
      <c r="C184" s="194" t="s">
        <v>10</v>
      </c>
      <c r="D184" s="195">
        <v>2005</v>
      </c>
      <c r="E184" s="194"/>
      <c r="F184" s="194" t="s">
        <v>132</v>
      </c>
      <c r="G184" s="195" t="s">
        <v>246</v>
      </c>
      <c r="H184" s="211">
        <v>79.898938260006076</v>
      </c>
    </row>
    <row r="185" spans="2:8" ht="16.5">
      <c r="B185" s="193" t="s">
        <v>118</v>
      </c>
      <c r="C185" s="194" t="s">
        <v>10</v>
      </c>
      <c r="D185" s="195">
        <v>2006</v>
      </c>
      <c r="E185" s="194"/>
      <c r="F185" s="194" t="s">
        <v>132</v>
      </c>
      <c r="G185" s="195" t="s">
        <v>246</v>
      </c>
      <c r="H185" s="211">
        <v>79.345795425748477</v>
      </c>
    </row>
    <row r="186" spans="2:8" ht="16.5">
      <c r="B186" s="193" t="s">
        <v>118</v>
      </c>
      <c r="C186" s="194" t="s">
        <v>10</v>
      </c>
      <c r="D186" s="195">
        <v>2007</v>
      </c>
      <c r="E186" s="194"/>
      <c r="F186" s="194" t="s">
        <v>132</v>
      </c>
      <c r="G186" s="195" t="s">
        <v>246</v>
      </c>
      <c r="H186" s="211">
        <v>79.002332386076517</v>
      </c>
    </row>
    <row r="187" spans="2:8" ht="16.5">
      <c r="B187" s="193" t="s">
        <v>118</v>
      </c>
      <c r="C187" s="194" t="s">
        <v>10</v>
      </c>
      <c r="D187" s="195">
        <v>2008</v>
      </c>
      <c r="E187" s="194"/>
      <c r="F187" s="194" t="s">
        <v>132</v>
      </c>
      <c r="G187" s="195" t="s">
        <v>246</v>
      </c>
      <c r="H187" s="211">
        <v>78.886279013754972</v>
      </c>
    </row>
    <row r="188" spans="2:8" ht="16.5">
      <c r="B188" s="193" t="s">
        <v>118</v>
      </c>
      <c r="C188" s="194" t="s">
        <v>10</v>
      </c>
      <c r="D188" s="195">
        <v>2009</v>
      </c>
      <c r="E188" s="194"/>
      <c r="F188" s="194" t="s">
        <v>132</v>
      </c>
      <c r="G188" s="195" t="s">
        <v>246</v>
      </c>
      <c r="H188" s="211">
        <v>79.458935671511711</v>
      </c>
    </row>
    <row r="189" spans="2:8" ht="16.5">
      <c r="B189" s="193" t="s">
        <v>118</v>
      </c>
      <c r="C189" s="194" t="s">
        <v>10</v>
      </c>
      <c r="D189" s="195">
        <v>2010</v>
      </c>
      <c r="E189" s="194"/>
      <c r="F189" s="194" t="s">
        <v>132</v>
      </c>
      <c r="G189" s="195" t="s">
        <v>246</v>
      </c>
      <c r="H189" s="211">
        <v>78.59344267558096</v>
      </c>
    </row>
    <row r="190" spans="2:8" ht="16.5">
      <c r="B190" s="193" t="s">
        <v>118</v>
      </c>
      <c r="C190" s="194" t="s">
        <v>10</v>
      </c>
      <c r="D190" s="195">
        <v>2011</v>
      </c>
      <c r="E190" s="194"/>
      <c r="F190" s="194" t="s">
        <v>132</v>
      </c>
      <c r="G190" s="195" t="s">
        <v>246</v>
      </c>
      <c r="H190" s="211">
        <v>78.837972757942339</v>
      </c>
    </row>
    <row r="191" spans="2:8" ht="16.5">
      <c r="B191" s="193" t="s">
        <v>118</v>
      </c>
      <c r="C191" s="194" t="s">
        <v>10</v>
      </c>
      <c r="D191" s="195">
        <v>2012</v>
      </c>
      <c r="E191" s="194"/>
      <c r="F191" s="194" t="s">
        <v>132</v>
      </c>
      <c r="G191" s="195" t="s">
        <v>246</v>
      </c>
      <c r="H191" s="211">
        <v>78.349857554885688</v>
      </c>
    </row>
    <row r="192" spans="2:8" ht="16.5">
      <c r="B192" s="193" t="s">
        <v>118</v>
      </c>
      <c r="C192" s="194" t="s">
        <v>10</v>
      </c>
      <c r="D192" s="195">
        <v>2013</v>
      </c>
      <c r="E192" s="194"/>
      <c r="F192" s="194" t="s">
        <v>132</v>
      </c>
      <c r="G192" s="195" t="s">
        <v>246</v>
      </c>
      <c r="H192" s="211">
        <v>78.49512736027404</v>
      </c>
    </row>
    <row r="193" spans="2:8" ht="16.5">
      <c r="B193" s="193" t="s">
        <v>118</v>
      </c>
      <c r="C193" s="194" t="s">
        <v>10</v>
      </c>
      <c r="D193" s="195">
        <v>2014</v>
      </c>
      <c r="E193" s="194"/>
      <c r="F193" s="194" t="s">
        <v>132</v>
      </c>
      <c r="G193" s="195" t="s">
        <v>246</v>
      </c>
      <c r="H193" s="211">
        <v>76.925017338337128</v>
      </c>
    </row>
    <row r="194" spans="2:8" ht="16.5">
      <c r="B194" s="193" t="s">
        <v>118</v>
      </c>
      <c r="C194" s="194" t="s">
        <v>10</v>
      </c>
      <c r="D194" s="195">
        <v>2015</v>
      </c>
      <c r="E194" s="194"/>
      <c r="F194" s="194" t="s">
        <v>132</v>
      </c>
      <c r="G194" s="195" t="s">
        <v>246</v>
      </c>
      <c r="H194" s="211">
        <v>75.415094813645169</v>
      </c>
    </row>
    <row r="195" spans="2:8" ht="16.5">
      <c r="B195" s="193" t="s">
        <v>118</v>
      </c>
      <c r="C195" s="194" t="s">
        <v>10</v>
      </c>
      <c r="D195" s="195">
        <v>2016</v>
      </c>
      <c r="E195" s="194"/>
      <c r="F195" s="194" t="s">
        <v>132</v>
      </c>
      <c r="G195" s="195" t="s">
        <v>246</v>
      </c>
      <c r="H195" s="211">
        <v>75.43217363854049</v>
      </c>
    </row>
    <row r="196" spans="2:8" ht="16.5">
      <c r="B196" s="193" t="s">
        <v>118</v>
      </c>
      <c r="C196" s="194" t="s">
        <v>10</v>
      </c>
      <c r="D196" s="195">
        <v>2017</v>
      </c>
      <c r="E196" s="194"/>
      <c r="F196" s="194" t="s">
        <v>132</v>
      </c>
      <c r="G196" s="195" t="s">
        <v>246</v>
      </c>
      <c r="H196" s="211">
        <v>74.062695672244502</v>
      </c>
    </row>
    <row r="197" spans="2:8" ht="16.5">
      <c r="B197" s="193" t="s">
        <v>118</v>
      </c>
      <c r="C197" s="194" t="s">
        <v>10</v>
      </c>
      <c r="D197" s="195">
        <v>2018</v>
      </c>
      <c r="E197" s="194"/>
      <c r="F197" s="194" t="s">
        <v>132</v>
      </c>
      <c r="G197" s="195" t="s">
        <v>246</v>
      </c>
      <c r="H197" s="211">
        <v>75.096301360563288</v>
      </c>
    </row>
    <row r="198" spans="2:8" ht="16.5">
      <c r="B198" s="193" t="s">
        <v>118</v>
      </c>
      <c r="C198" s="194" t="s">
        <v>10</v>
      </c>
      <c r="D198" s="195" t="s">
        <v>114</v>
      </c>
      <c r="E198" s="194"/>
      <c r="F198" s="194" t="s">
        <v>132</v>
      </c>
      <c r="G198" s="195" t="s">
        <v>246</v>
      </c>
      <c r="H198" s="211">
        <v>73.955508227880927</v>
      </c>
    </row>
    <row r="199" spans="2:8">
      <c r="E199" s="80"/>
    </row>
    <row r="200" spans="2:8">
      <c r="E200" s="80"/>
    </row>
    <row r="201" spans="2:8">
      <c r="E201" s="80"/>
    </row>
    <row r="202" spans="2:8">
      <c r="E202" s="80"/>
    </row>
    <row r="203" spans="2:8">
      <c r="E203" s="80"/>
    </row>
    <row r="204" spans="2:8">
      <c r="E204" s="80"/>
    </row>
    <row r="205" spans="2:8">
      <c r="E205" s="80"/>
    </row>
    <row r="206" spans="2:8">
      <c r="E206" s="80"/>
    </row>
    <row r="207" spans="2:8">
      <c r="E207" s="80"/>
    </row>
    <row r="208" spans="2:8">
      <c r="E208" s="80"/>
    </row>
    <row r="209" spans="5:5">
      <c r="E209" s="80"/>
    </row>
    <row r="210" spans="5:5">
      <c r="E210" s="80"/>
    </row>
    <row r="211" spans="5:5">
      <c r="E211" s="80"/>
    </row>
    <row r="212" spans="5:5">
      <c r="E212" s="80"/>
    </row>
    <row r="213" spans="5:5">
      <c r="E213" s="80"/>
    </row>
    <row r="214" spans="5:5">
      <c r="E214" s="80"/>
    </row>
    <row r="215" spans="5:5">
      <c r="E215" s="80"/>
    </row>
    <row r="216" spans="5:5">
      <c r="E216" s="80"/>
    </row>
    <row r="217" spans="5:5">
      <c r="E217" s="80"/>
    </row>
    <row r="218" spans="5:5">
      <c r="E218" s="80"/>
    </row>
    <row r="219" spans="5:5">
      <c r="E219" s="80"/>
    </row>
    <row r="220" spans="5:5">
      <c r="E220" s="80"/>
    </row>
    <row r="221" spans="5:5">
      <c r="E221" s="80"/>
    </row>
    <row r="222" spans="5:5">
      <c r="E222" s="80"/>
    </row>
    <row r="223" spans="5:5">
      <c r="E223" s="80"/>
    </row>
    <row r="224" spans="5:5">
      <c r="E224" s="80"/>
    </row>
    <row r="225" spans="5:5">
      <c r="E225" s="80"/>
    </row>
    <row r="226" spans="5:5">
      <c r="E226" s="80"/>
    </row>
    <row r="227" spans="5:5">
      <c r="E227" s="80"/>
    </row>
    <row r="228" spans="5:5">
      <c r="E228" s="80"/>
    </row>
    <row r="229" spans="5:5">
      <c r="E229" s="80"/>
    </row>
    <row r="230" spans="5:5">
      <c r="E230" s="80"/>
    </row>
    <row r="231" spans="5:5">
      <c r="E231" s="80"/>
    </row>
    <row r="232" spans="5:5">
      <c r="E232" s="80"/>
    </row>
    <row r="233" spans="5:5">
      <c r="E233" s="80"/>
    </row>
    <row r="234" spans="5:5">
      <c r="E234" s="80"/>
    </row>
    <row r="235" spans="5:5">
      <c r="E235" s="80"/>
    </row>
    <row r="236" spans="5:5">
      <c r="E236" s="80"/>
    </row>
    <row r="237" spans="5:5">
      <c r="E237" s="80"/>
    </row>
    <row r="238" spans="5:5">
      <c r="E238" s="80"/>
    </row>
    <row r="239" spans="5:5">
      <c r="E239" s="80"/>
    </row>
    <row r="240" spans="5:5">
      <c r="E240" s="80"/>
    </row>
    <row r="241" spans="5:5">
      <c r="E241" s="80"/>
    </row>
    <row r="242" spans="5:5">
      <c r="E242" s="80"/>
    </row>
    <row r="243" spans="5:5">
      <c r="E243" s="80"/>
    </row>
    <row r="244" spans="5:5">
      <c r="E244" s="80"/>
    </row>
    <row r="245" spans="5:5">
      <c r="E245" s="80"/>
    </row>
    <row r="246" spans="5:5">
      <c r="E246" s="80"/>
    </row>
    <row r="247" spans="5:5">
      <c r="E247" s="80"/>
    </row>
    <row r="248" spans="5:5">
      <c r="E248" s="80"/>
    </row>
    <row r="249" spans="5:5">
      <c r="E249" s="80"/>
    </row>
    <row r="250" spans="5:5">
      <c r="E250" s="80"/>
    </row>
    <row r="251" spans="5:5">
      <c r="E251" s="80"/>
    </row>
    <row r="252" spans="5:5">
      <c r="E252" s="80"/>
    </row>
    <row r="253" spans="5:5">
      <c r="E253" s="80"/>
    </row>
    <row r="254" spans="5:5">
      <c r="E254" s="80"/>
    </row>
    <row r="255" spans="5:5">
      <c r="E255" s="80"/>
    </row>
    <row r="256" spans="5:5">
      <c r="E256" s="80"/>
    </row>
    <row r="257" spans="5:5">
      <c r="E257" s="80"/>
    </row>
    <row r="258" spans="5:5">
      <c r="E258" s="80"/>
    </row>
    <row r="259" spans="5:5">
      <c r="E259" s="80"/>
    </row>
    <row r="260" spans="5:5">
      <c r="E260" s="80"/>
    </row>
    <row r="261" spans="5:5">
      <c r="E261" s="80"/>
    </row>
    <row r="262" spans="5:5">
      <c r="E262" s="80"/>
    </row>
    <row r="263" spans="5:5">
      <c r="E263" s="80"/>
    </row>
    <row r="264" spans="5:5">
      <c r="E264" s="80"/>
    </row>
    <row r="265" spans="5:5">
      <c r="E265" s="80"/>
    </row>
    <row r="266" spans="5:5">
      <c r="E266" s="80"/>
    </row>
    <row r="267" spans="5:5">
      <c r="E267" s="80"/>
    </row>
    <row r="268" spans="5:5">
      <c r="E268" s="80"/>
    </row>
    <row r="269" spans="5:5">
      <c r="E269" s="80"/>
    </row>
    <row r="270" spans="5:5">
      <c r="E270" s="80"/>
    </row>
    <row r="271" spans="5:5">
      <c r="E271" s="80"/>
    </row>
    <row r="272" spans="5:5">
      <c r="E272" s="80"/>
    </row>
    <row r="273" spans="5:5">
      <c r="E273" s="80"/>
    </row>
    <row r="274" spans="5:5">
      <c r="E274" s="80"/>
    </row>
    <row r="275" spans="5:5">
      <c r="E275" s="80"/>
    </row>
    <row r="276" spans="5:5">
      <c r="E276" s="80"/>
    </row>
    <row r="277" spans="5:5">
      <c r="E277" s="80"/>
    </row>
    <row r="278" spans="5:5">
      <c r="E278" s="80"/>
    </row>
    <row r="279" spans="5:5">
      <c r="E279" s="80"/>
    </row>
    <row r="280" spans="5:5">
      <c r="E280" s="80"/>
    </row>
    <row r="281" spans="5:5">
      <c r="E281" s="80"/>
    </row>
    <row r="282" spans="5:5">
      <c r="E282" s="80"/>
    </row>
    <row r="283" spans="5:5">
      <c r="E283" s="80"/>
    </row>
    <row r="284" spans="5:5">
      <c r="E284" s="80"/>
    </row>
    <row r="285" spans="5:5">
      <c r="E285" s="80"/>
    </row>
    <row r="286" spans="5:5">
      <c r="E286" s="80"/>
    </row>
    <row r="287" spans="5:5">
      <c r="E287" s="80"/>
    </row>
    <row r="288" spans="5:5">
      <c r="E288" s="80"/>
    </row>
    <row r="289" spans="5:5">
      <c r="E289" s="80"/>
    </row>
    <row r="290" spans="5:5">
      <c r="E290" s="80"/>
    </row>
    <row r="291" spans="5:5">
      <c r="E291" s="80"/>
    </row>
    <row r="292" spans="5:5">
      <c r="E292" s="80"/>
    </row>
    <row r="293" spans="5:5">
      <c r="E293" s="80"/>
    </row>
    <row r="294" spans="5:5">
      <c r="E294" s="80"/>
    </row>
    <row r="295" spans="5:5">
      <c r="E295" s="80"/>
    </row>
    <row r="296" spans="5:5">
      <c r="E296" s="80"/>
    </row>
    <row r="297" spans="5:5">
      <c r="E297" s="80"/>
    </row>
    <row r="298" spans="5:5">
      <c r="E298" s="80"/>
    </row>
    <row r="299" spans="5:5">
      <c r="E299" s="80"/>
    </row>
    <row r="300" spans="5:5">
      <c r="E300" s="80"/>
    </row>
    <row r="301" spans="5:5">
      <c r="E301" s="80"/>
    </row>
    <row r="302" spans="5:5">
      <c r="E302" s="80"/>
    </row>
    <row r="303" spans="5:5">
      <c r="E303" s="80"/>
    </row>
    <row r="304" spans="5:5">
      <c r="E304" s="80"/>
    </row>
    <row r="305" spans="5:5">
      <c r="E305" s="80"/>
    </row>
    <row r="306" spans="5:5">
      <c r="E306" s="80"/>
    </row>
    <row r="307" spans="5:5">
      <c r="E307" s="80"/>
    </row>
    <row r="308" spans="5:5">
      <c r="E308" s="80"/>
    </row>
    <row r="309" spans="5:5">
      <c r="E309" s="80"/>
    </row>
    <row r="310" spans="5:5">
      <c r="E310" s="80"/>
    </row>
    <row r="311" spans="5:5">
      <c r="E311" s="80"/>
    </row>
    <row r="312" spans="5:5">
      <c r="E312" s="80"/>
    </row>
    <row r="313" spans="5:5">
      <c r="E313" s="80"/>
    </row>
    <row r="314" spans="5:5">
      <c r="E314" s="80"/>
    </row>
    <row r="315" spans="5:5">
      <c r="E315" s="80"/>
    </row>
    <row r="316" spans="5:5">
      <c r="E316" s="80"/>
    </row>
    <row r="317" spans="5:5">
      <c r="E317" s="80"/>
    </row>
    <row r="318" spans="5:5">
      <c r="E318" s="80"/>
    </row>
    <row r="319" spans="5:5">
      <c r="E319" s="80"/>
    </row>
    <row r="320" spans="5:5">
      <c r="E320" s="80"/>
    </row>
    <row r="321" spans="5:5">
      <c r="E321" s="80"/>
    </row>
    <row r="322" spans="5:5">
      <c r="E322" s="80"/>
    </row>
    <row r="323" spans="5:5">
      <c r="E323" s="80"/>
    </row>
    <row r="324" spans="5:5">
      <c r="E324" s="80"/>
    </row>
    <row r="325" spans="5:5">
      <c r="E325" s="80"/>
    </row>
    <row r="326" spans="5:5">
      <c r="E326" s="80"/>
    </row>
    <row r="327" spans="5:5">
      <c r="E327" s="80"/>
    </row>
    <row r="328" spans="5:5">
      <c r="E328" s="80"/>
    </row>
    <row r="329" spans="5:5">
      <c r="E329" s="80"/>
    </row>
    <row r="330" spans="5:5">
      <c r="E330" s="80"/>
    </row>
    <row r="331" spans="5:5">
      <c r="E331" s="80"/>
    </row>
    <row r="332" spans="5:5">
      <c r="E332" s="80"/>
    </row>
    <row r="333" spans="5:5">
      <c r="E333" s="80"/>
    </row>
    <row r="334" spans="5:5">
      <c r="E334" s="80"/>
    </row>
    <row r="335" spans="5:5">
      <c r="E335" s="80"/>
    </row>
    <row r="336" spans="5:5">
      <c r="E336" s="80"/>
    </row>
    <row r="337" spans="5:5">
      <c r="E337" s="80"/>
    </row>
    <row r="338" spans="5:5">
      <c r="E338" s="80"/>
    </row>
    <row r="339" spans="5:5">
      <c r="E339" s="80"/>
    </row>
    <row r="340" spans="5:5">
      <c r="E340" s="80"/>
    </row>
    <row r="341" spans="5:5">
      <c r="E341" s="80"/>
    </row>
    <row r="342" spans="5:5">
      <c r="E342" s="80"/>
    </row>
    <row r="343" spans="5:5">
      <c r="E343" s="80"/>
    </row>
    <row r="344" spans="5:5">
      <c r="E344" s="80"/>
    </row>
    <row r="345" spans="5:5">
      <c r="E345" s="80"/>
    </row>
    <row r="346" spans="5:5">
      <c r="E346" s="80"/>
    </row>
    <row r="347" spans="5:5">
      <c r="E347" s="80"/>
    </row>
    <row r="348" spans="5:5">
      <c r="E348" s="80"/>
    </row>
    <row r="349" spans="5:5">
      <c r="E349" s="80"/>
    </row>
    <row r="350" spans="5:5">
      <c r="E350" s="80"/>
    </row>
    <row r="351" spans="5:5">
      <c r="E351" s="80"/>
    </row>
    <row r="352" spans="5:5">
      <c r="E352" s="80"/>
    </row>
    <row r="353" spans="5:5">
      <c r="E353" s="80"/>
    </row>
    <row r="354" spans="5:5">
      <c r="E354" s="80"/>
    </row>
    <row r="355" spans="5:5">
      <c r="E355" s="80"/>
    </row>
    <row r="356" spans="5:5">
      <c r="E356" s="80"/>
    </row>
    <row r="357" spans="5:5">
      <c r="E357" s="80"/>
    </row>
    <row r="358" spans="5:5">
      <c r="E358" s="80"/>
    </row>
    <row r="359" spans="5:5">
      <c r="E359" s="80"/>
    </row>
    <row r="360" spans="5:5">
      <c r="E360" s="80"/>
    </row>
    <row r="361" spans="5:5">
      <c r="E361" s="80"/>
    </row>
    <row r="362" spans="5:5">
      <c r="E362" s="80"/>
    </row>
    <row r="363" spans="5:5">
      <c r="E363" s="80"/>
    </row>
    <row r="364" spans="5:5">
      <c r="E364" s="80"/>
    </row>
    <row r="365" spans="5:5">
      <c r="E365" s="80"/>
    </row>
    <row r="366" spans="5:5">
      <c r="E366" s="80"/>
    </row>
    <row r="367" spans="5:5">
      <c r="E367" s="80"/>
    </row>
    <row r="368" spans="5:5">
      <c r="E368" s="80"/>
    </row>
    <row r="369" spans="5:5">
      <c r="E369" s="80"/>
    </row>
    <row r="370" spans="5:5">
      <c r="E370" s="80"/>
    </row>
    <row r="371" spans="5:5">
      <c r="E371" s="80"/>
    </row>
    <row r="372" spans="5:5">
      <c r="E372" s="80"/>
    </row>
    <row r="373" spans="5:5">
      <c r="E373" s="80"/>
    </row>
    <row r="374" spans="5:5">
      <c r="E374" s="80"/>
    </row>
    <row r="375" spans="5:5">
      <c r="E375" s="80"/>
    </row>
    <row r="376" spans="5:5">
      <c r="E376" s="80"/>
    </row>
    <row r="377" spans="5:5">
      <c r="E377" s="80"/>
    </row>
    <row r="378" spans="5:5">
      <c r="E378" s="80"/>
    </row>
    <row r="379" spans="5:5">
      <c r="E379" s="80"/>
    </row>
    <row r="380" spans="5:5">
      <c r="E380" s="80"/>
    </row>
    <row r="381" spans="5:5">
      <c r="E381" s="80"/>
    </row>
    <row r="382" spans="5:5">
      <c r="E382" s="80"/>
    </row>
    <row r="383" spans="5:5">
      <c r="E383" s="80"/>
    </row>
    <row r="384" spans="5:5">
      <c r="E384" s="80"/>
    </row>
    <row r="385" spans="5:5">
      <c r="E385" s="80"/>
    </row>
    <row r="386" spans="5:5">
      <c r="E386" s="80"/>
    </row>
    <row r="387" spans="5:5">
      <c r="E387" s="80"/>
    </row>
    <row r="388" spans="5:5">
      <c r="E388" s="80"/>
    </row>
    <row r="389" spans="5:5">
      <c r="E389" s="80"/>
    </row>
    <row r="390" spans="5:5">
      <c r="E390" s="80"/>
    </row>
    <row r="391" spans="5:5">
      <c r="E391" s="80"/>
    </row>
    <row r="392" spans="5:5">
      <c r="E392" s="80"/>
    </row>
    <row r="393" spans="5:5">
      <c r="E393" s="80"/>
    </row>
    <row r="394" spans="5:5">
      <c r="E394" s="80"/>
    </row>
    <row r="395" spans="5:5">
      <c r="E395" s="80"/>
    </row>
    <row r="396" spans="5:5">
      <c r="E396" s="80"/>
    </row>
    <row r="397" spans="5:5">
      <c r="E397" s="80"/>
    </row>
    <row r="398" spans="5:5">
      <c r="E398" s="80"/>
    </row>
    <row r="399" spans="5:5">
      <c r="E399" s="80"/>
    </row>
    <row r="400" spans="5:5">
      <c r="E400" s="80"/>
    </row>
    <row r="401" spans="5:5">
      <c r="E401" s="80"/>
    </row>
    <row r="402" spans="5:5">
      <c r="E402" s="80"/>
    </row>
    <row r="403" spans="5:5">
      <c r="E403" s="80"/>
    </row>
    <row r="404" spans="5:5">
      <c r="E404" s="80"/>
    </row>
    <row r="405" spans="5:5">
      <c r="E405" s="80"/>
    </row>
    <row r="406" spans="5:5">
      <c r="E406" s="80"/>
    </row>
    <row r="407" spans="5:5">
      <c r="E407" s="80"/>
    </row>
    <row r="408" spans="5:5">
      <c r="E408" s="80"/>
    </row>
    <row r="409" spans="5:5">
      <c r="E409" s="80"/>
    </row>
    <row r="410" spans="5:5">
      <c r="E410" s="80"/>
    </row>
    <row r="411" spans="5:5">
      <c r="E411" s="80"/>
    </row>
    <row r="412" spans="5:5">
      <c r="E412" s="80"/>
    </row>
    <row r="413" spans="5:5">
      <c r="E413" s="80"/>
    </row>
    <row r="414" spans="5:5">
      <c r="E414" s="80"/>
    </row>
    <row r="415" spans="5:5">
      <c r="E415" s="80"/>
    </row>
    <row r="416" spans="5:5">
      <c r="E416" s="80"/>
    </row>
    <row r="417" spans="5:5">
      <c r="E417" s="80"/>
    </row>
    <row r="418" spans="5:5">
      <c r="E418" s="80"/>
    </row>
    <row r="419" spans="5:5">
      <c r="E419" s="80"/>
    </row>
    <row r="420" spans="5:5">
      <c r="E420" s="80"/>
    </row>
    <row r="421" spans="5:5">
      <c r="E421" s="80"/>
    </row>
    <row r="422" spans="5:5">
      <c r="E422" s="80"/>
    </row>
    <row r="423" spans="5:5">
      <c r="E423" s="80"/>
    </row>
    <row r="424" spans="5:5">
      <c r="E424" s="80"/>
    </row>
    <row r="425" spans="5:5">
      <c r="E425" s="80"/>
    </row>
    <row r="426" spans="5:5">
      <c r="E426" s="80"/>
    </row>
    <row r="427" spans="5:5">
      <c r="E427" s="80"/>
    </row>
    <row r="428" spans="5:5">
      <c r="E428" s="80"/>
    </row>
    <row r="429" spans="5:5">
      <c r="E429" s="80"/>
    </row>
    <row r="430" spans="5:5">
      <c r="E430" s="80"/>
    </row>
    <row r="431" spans="5:5">
      <c r="E431" s="80"/>
    </row>
    <row r="432" spans="5:5">
      <c r="E432" s="80"/>
    </row>
    <row r="433" spans="5:5">
      <c r="E433" s="80"/>
    </row>
    <row r="434" spans="5:5">
      <c r="E434" s="80"/>
    </row>
    <row r="435" spans="5:5">
      <c r="E435" s="80"/>
    </row>
    <row r="436" spans="5:5">
      <c r="E436" s="80"/>
    </row>
    <row r="437" spans="5:5">
      <c r="E437" s="80"/>
    </row>
    <row r="438" spans="5:5">
      <c r="E438" s="80"/>
    </row>
    <row r="439" spans="5:5">
      <c r="E439" s="80"/>
    </row>
    <row r="440" spans="5:5">
      <c r="E440" s="80"/>
    </row>
    <row r="441" spans="5:5">
      <c r="E441" s="80"/>
    </row>
    <row r="442" spans="5:5">
      <c r="E442" s="80"/>
    </row>
    <row r="443" spans="5:5">
      <c r="E443" s="80"/>
    </row>
    <row r="444" spans="5:5">
      <c r="E444" s="80"/>
    </row>
    <row r="445" spans="5:5">
      <c r="E445" s="80"/>
    </row>
    <row r="446" spans="5:5">
      <c r="E446" s="80"/>
    </row>
    <row r="447" spans="5:5">
      <c r="E447" s="80"/>
    </row>
    <row r="448" spans="5:5">
      <c r="E448" s="80"/>
    </row>
    <row r="449" spans="5:5">
      <c r="E449" s="80"/>
    </row>
    <row r="450" spans="5:5">
      <c r="E450" s="80"/>
    </row>
    <row r="451" spans="5:5">
      <c r="E451" s="80"/>
    </row>
    <row r="452" spans="5:5">
      <c r="E452" s="80"/>
    </row>
    <row r="453" spans="5:5">
      <c r="E453" s="80"/>
    </row>
    <row r="454" spans="5:5">
      <c r="E454" s="80"/>
    </row>
    <row r="455" spans="5:5">
      <c r="E455" s="80"/>
    </row>
    <row r="456" spans="5:5">
      <c r="E456" s="80"/>
    </row>
    <row r="457" spans="5:5">
      <c r="E457" s="80"/>
    </row>
    <row r="458" spans="5:5">
      <c r="E458" s="80"/>
    </row>
    <row r="459" spans="5:5">
      <c r="E459" s="80"/>
    </row>
    <row r="460" spans="5:5">
      <c r="E460" s="80"/>
    </row>
    <row r="461" spans="5:5">
      <c r="E461" s="80"/>
    </row>
    <row r="462" spans="5:5">
      <c r="E462" s="80"/>
    </row>
    <row r="463" spans="5:5">
      <c r="E463" s="80"/>
    </row>
    <row r="464" spans="5:5">
      <c r="E464" s="80"/>
    </row>
    <row r="465" spans="5:5">
      <c r="E465" s="80"/>
    </row>
    <row r="466" spans="5:5">
      <c r="E466" s="80"/>
    </row>
    <row r="467" spans="5:5">
      <c r="E467" s="80"/>
    </row>
    <row r="468" spans="5:5">
      <c r="E468" s="80"/>
    </row>
    <row r="469" spans="5:5">
      <c r="E469" s="80"/>
    </row>
    <row r="470" spans="5:5">
      <c r="E470" s="80"/>
    </row>
    <row r="471" spans="5:5">
      <c r="E471" s="80"/>
    </row>
    <row r="472" spans="5:5">
      <c r="E472" s="80"/>
    </row>
    <row r="473" spans="5:5">
      <c r="E473" s="80"/>
    </row>
    <row r="474" spans="5:5">
      <c r="E474" s="80"/>
    </row>
    <row r="475" spans="5:5">
      <c r="E475" s="80"/>
    </row>
    <row r="476" spans="5:5">
      <c r="E476" s="80"/>
    </row>
    <row r="477" spans="5:5">
      <c r="E477" s="80"/>
    </row>
    <row r="478" spans="5:5">
      <c r="E478" s="80"/>
    </row>
    <row r="479" spans="5:5">
      <c r="E479" s="80"/>
    </row>
    <row r="480" spans="5:5">
      <c r="E480" s="80"/>
    </row>
    <row r="481" spans="5:5">
      <c r="E481" s="80"/>
    </row>
    <row r="482" spans="5:5">
      <c r="E482" s="80"/>
    </row>
    <row r="483" spans="5:5">
      <c r="E483" s="80"/>
    </row>
    <row r="484" spans="5:5">
      <c r="E484" s="80"/>
    </row>
    <row r="485" spans="5:5">
      <c r="E485" s="80"/>
    </row>
    <row r="486" spans="5:5">
      <c r="E486" s="80"/>
    </row>
    <row r="487" spans="5:5">
      <c r="E487" s="80"/>
    </row>
    <row r="488" spans="5:5">
      <c r="E488" s="80"/>
    </row>
    <row r="489" spans="5:5">
      <c r="E489" s="80"/>
    </row>
    <row r="490" spans="5:5">
      <c r="E490" s="80"/>
    </row>
    <row r="491" spans="5:5">
      <c r="E491" s="80"/>
    </row>
    <row r="492" spans="5:5">
      <c r="E492" s="80"/>
    </row>
    <row r="493" spans="5:5">
      <c r="E493" s="80"/>
    </row>
    <row r="494" spans="5:5">
      <c r="E494" s="80"/>
    </row>
    <row r="495" spans="5:5">
      <c r="E495" s="80"/>
    </row>
    <row r="496" spans="5:5">
      <c r="E496" s="80"/>
    </row>
    <row r="497" spans="5:5">
      <c r="E497" s="80"/>
    </row>
    <row r="498" spans="5:5">
      <c r="E498" s="80"/>
    </row>
    <row r="499" spans="5:5">
      <c r="E499" s="80"/>
    </row>
    <row r="500" spans="5:5">
      <c r="E500" s="80"/>
    </row>
    <row r="501" spans="5:5">
      <c r="E501" s="80"/>
    </row>
    <row r="502" spans="5:5">
      <c r="E502" s="80"/>
    </row>
    <row r="503" spans="5:5">
      <c r="E503" s="80"/>
    </row>
    <row r="504" spans="5:5">
      <c r="E504" s="80"/>
    </row>
    <row r="505" spans="5:5">
      <c r="E505" s="80"/>
    </row>
    <row r="506" spans="5:5">
      <c r="E506" s="80"/>
    </row>
    <row r="507" spans="5:5">
      <c r="E507" s="80"/>
    </row>
    <row r="508" spans="5:5">
      <c r="E508" s="80"/>
    </row>
    <row r="509" spans="5:5">
      <c r="E509" s="80"/>
    </row>
    <row r="510" spans="5:5">
      <c r="E510" s="80"/>
    </row>
    <row r="511" spans="5:5">
      <c r="E511" s="80"/>
    </row>
    <row r="512" spans="5:5">
      <c r="E512" s="80"/>
    </row>
    <row r="513" spans="5:5">
      <c r="E513" s="80"/>
    </row>
    <row r="514" spans="5:5">
      <c r="E514" s="80"/>
    </row>
    <row r="515" spans="5:5">
      <c r="E515" s="80"/>
    </row>
    <row r="516" spans="5:5">
      <c r="E516" s="80"/>
    </row>
    <row r="517" spans="5:5">
      <c r="E517" s="80"/>
    </row>
    <row r="518" spans="5:5">
      <c r="E518" s="80"/>
    </row>
    <row r="519" spans="5:5">
      <c r="E519" s="80"/>
    </row>
    <row r="520" spans="5:5">
      <c r="E520" s="80"/>
    </row>
    <row r="521" spans="5:5">
      <c r="E521" s="80"/>
    </row>
    <row r="522" spans="5:5">
      <c r="E522" s="80"/>
    </row>
    <row r="523" spans="5:5">
      <c r="E523" s="80"/>
    </row>
    <row r="524" spans="5:5">
      <c r="E524" s="80"/>
    </row>
    <row r="525" spans="5:5">
      <c r="E525" s="80"/>
    </row>
    <row r="526" spans="5:5">
      <c r="E526" s="80"/>
    </row>
    <row r="527" spans="5:5">
      <c r="E527" s="80"/>
    </row>
    <row r="528" spans="5:5">
      <c r="E528" s="80"/>
    </row>
    <row r="529" spans="5:5">
      <c r="E529" s="80"/>
    </row>
    <row r="530" spans="5:5">
      <c r="E530" s="80"/>
    </row>
    <row r="531" spans="5:5">
      <c r="E531" s="80"/>
    </row>
    <row r="532" spans="5:5">
      <c r="E532" s="80"/>
    </row>
    <row r="533" spans="5:5">
      <c r="E533" s="80"/>
    </row>
    <row r="534" spans="5:5">
      <c r="E534" s="80"/>
    </row>
    <row r="535" spans="5:5">
      <c r="E535" s="80"/>
    </row>
    <row r="536" spans="5:5">
      <c r="E536" s="80"/>
    </row>
    <row r="537" spans="5:5">
      <c r="E537" s="80"/>
    </row>
    <row r="538" spans="5:5">
      <c r="E538" s="80"/>
    </row>
    <row r="539" spans="5:5">
      <c r="E539" s="80"/>
    </row>
    <row r="540" spans="5:5">
      <c r="E540" s="80"/>
    </row>
    <row r="541" spans="5:5">
      <c r="E541" s="80"/>
    </row>
    <row r="542" spans="5:5">
      <c r="E542" s="80"/>
    </row>
    <row r="543" spans="5:5">
      <c r="E543" s="80"/>
    </row>
    <row r="544" spans="5:5">
      <c r="E544" s="80"/>
    </row>
    <row r="545" spans="5:5">
      <c r="E545" s="80"/>
    </row>
    <row r="546" spans="5:5">
      <c r="E546" s="80"/>
    </row>
    <row r="547" spans="5:5">
      <c r="E547" s="80"/>
    </row>
    <row r="548" spans="5:5">
      <c r="E548" s="80"/>
    </row>
    <row r="549" spans="5:5">
      <c r="E549" s="80"/>
    </row>
    <row r="550" spans="5:5">
      <c r="E550" s="80"/>
    </row>
    <row r="551" spans="5:5">
      <c r="E551" s="80"/>
    </row>
    <row r="552" spans="5:5">
      <c r="E552" s="80"/>
    </row>
    <row r="553" spans="5:5">
      <c r="E553" s="80"/>
    </row>
    <row r="554" spans="5:5">
      <c r="E554" s="80"/>
    </row>
    <row r="555" spans="5:5">
      <c r="E555" s="80"/>
    </row>
    <row r="556" spans="5:5">
      <c r="E556" s="80"/>
    </row>
    <row r="557" spans="5:5">
      <c r="E557" s="80"/>
    </row>
    <row r="558" spans="5:5">
      <c r="E558" s="80"/>
    </row>
    <row r="559" spans="5:5">
      <c r="E559" s="80"/>
    </row>
    <row r="560" spans="5:5">
      <c r="E560" s="80"/>
    </row>
    <row r="561" spans="5:5">
      <c r="E561" s="80"/>
    </row>
    <row r="562" spans="5:5">
      <c r="E562" s="80"/>
    </row>
    <row r="563" spans="5:5">
      <c r="E563" s="80"/>
    </row>
    <row r="564" spans="5:5">
      <c r="E564" s="80"/>
    </row>
    <row r="565" spans="5:5">
      <c r="E565" s="80"/>
    </row>
    <row r="566" spans="5:5">
      <c r="E566" s="80"/>
    </row>
    <row r="567" spans="5:5">
      <c r="E567" s="80"/>
    </row>
    <row r="568" spans="5:5">
      <c r="E568" s="80"/>
    </row>
    <row r="569" spans="5:5">
      <c r="E569" s="80"/>
    </row>
    <row r="570" spans="5:5">
      <c r="E570" s="80"/>
    </row>
    <row r="571" spans="5:5">
      <c r="E571" s="80"/>
    </row>
    <row r="572" spans="5:5">
      <c r="E572" s="80"/>
    </row>
    <row r="573" spans="5:5">
      <c r="E573" s="80"/>
    </row>
    <row r="574" spans="5:5">
      <c r="E574" s="80"/>
    </row>
    <row r="575" spans="5:5">
      <c r="E575" s="80"/>
    </row>
    <row r="576" spans="5:5">
      <c r="E576" s="80"/>
    </row>
    <row r="577" spans="5:5">
      <c r="E577" s="80"/>
    </row>
    <row r="578" spans="5:5">
      <c r="E578" s="80"/>
    </row>
    <row r="579" spans="5:5">
      <c r="E579" s="80"/>
    </row>
    <row r="580" spans="5:5">
      <c r="E580" s="80"/>
    </row>
    <row r="581" spans="5:5">
      <c r="E581" s="80"/>
    </row>
    <row r="582" spans="5:5">
      <c r="E582" s="80"/>
    </row>
    <row r="583" spans="5:5">
      <c r="E583" s="80"/>
    </row>
    <row r="584" spans="5:5">
      <c r="E584" s="80"/>
    </row>
    <row r="585" spans="5:5">
      <c r="E585" s="80"/>
    </row>
    <row r="586" spans="5:5">
      <c r="E586" s="80"/>
    </row>
    <row r="587" spans="5:5">
      <c r="E587" s="80"/>
    </row>
    <row r="588" spans="5:5">
      <c r="E588" s="80"/>
    </row>
    <row r="589" spans="5:5">
      <c r="E589" s="80"/>
    </row>
    <row r="590" spans="5:5">
      <c r="E590" s="80"/>
    </row>
    <row r="591" spans="5:5">
      <c r="E591" s="80"/>
    </row>
    <row r="592" spans="5:5">
      <c r="E592" s="80"/>
    </row>
    <row r="593" spans="5:5">
      <c r="E593" s="80"/>
    </row>
    <row r="594" spans="5:5">
      <c r="E594" s="80"/>
    </row>
    <row r="595" spans="5:5">
      <c r="E595" s="80"/>
    </row>
    <row r="596" spans="5:5">
      <c r="E596" s="80"/>
    </row>
    <row r="597" spans="5:5">
      <c r="E597" s="80"/>
    </row>
    <row r="598" spans="5:5">
      <c r="E598" s="80"/>
    </row>
    <row r="599" spans="5:5">
      <c r="E599" s="80"/>
    </row>
    <row r="600" spans="5:5">
      <c r="E600" s="80"/>
    </row>
    <row r="601" spans="5:5">
      <c r="E601" s="80"/>
    </row>
    <row r="602" spans="5:5">
      <c r="E602" s="80"/>
    </row>
    <row r="603" spans="5:5">
      <c r="E603" s="80"/>
    </row>
    <row r="604" spans="5:5">
      <c r="E604" s="80"/>
    </row>
    <row r="605" spans="5:5">
      <c r="E605" s="80"/>
    </row>
    <row r="606" spans="5:5">
      <c r="E606" s="80"/>
    </row>
    <row r="607" spans="5:5">
      <c r="E607" s="80"/>
    </row>
    <row r="608" spans="5:5">
      <c r="E608" s="80"/>
    </row>
    <row r="609" spans="5:5">
      <c r="E609" s="80"/>
    </row>
    <row r="610" spans="5:5">
      <c r="E610" s="80"/>
    </row>
    <row r="611" spans="5:5">
      <c r="E611" s="80"/>
    </row>
    <row r="612" spans="5:5">
      <c r="E612" s="80"/>
    </row>
    <row r="613" spans="5:5">
      <c r="E613" s="80"/>
    </row>
    <row r="614" spans="5:5">
      <c r="E614" s="80"/>
    </row>
    <row r="615" spans="5:5">
      <c r="E615" s="80"/>
    </row>
    <row r="616" spans="5:5">
      <c r="E616" s="80"/>
    </row>
    <row r="617" spans="5:5">
      <c r="E617" s="80"/>
    </row>
  </sheetData>
  <mergeCells count="7">
    <mergeCell ref="H2:H3"/>
    <mergeCell ref="G2:G3"/>
    <mergeCell ref="B2:B3"/>
    <mergeCell ref="C2:C3"/>
    <mergeCell ref="D2:D3"/>
    <mergeCell ref="E2:E3"/>
    <mergeCell ref="F2:F3"/>
  </mergeCells>
  <hyperlinks>
    <hyperlink ref="B1" location="Caracterización!A1" display="Caracterización" xr:uid="{9F2E8460-C892-4FAE-ADC1-A5DC349AC146}"/>
  </hyperlinks>
  <pageMargins left="0.7" right="0.7" top="0.75" bottom="0.75" header="0.3" footer="0.3"/>
  <pageSetup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837C0-3A70-430A-817F-CE0D3E1CA020}">
  <dimension ref="B1:H216"/>
  <sheetViews>
    <sheetView zoomScaleNormal="100" workbookViewId="0">
      <pane xSplit="2" ySplit="3" topLeftCell="C4" activePane="bottomRight" state="frozen"/>
      <selection activeCell="C12" sqref="C12"/>
      <selection pane="topRight" activeCell="C12" sqref="C12"/>
      <selection pane="bottomLeft" activeCell="C12" sqref="C12"/>
      <selection pane="bottomRight" activeCell="C4" sqref="C4"/>
    </sheetView>
  </sheetViews>
  <sheetFormatPr baseColWidth="10" defaultColWidth="10.81640625" defaultRowHeight="14"/>
  <cols>
    <col min="1" max="1" width="3.453125" style="80" customWidth="1"/>
    <col min="2" max="2" width="13.1796875" style="80" customWidth="1"/>
    <col min="3" max="3" width="54.54296875" style="80" customWidth="1"/>
    <col min="4" max="4" width="11" style="101" customWidth="1"/>
    <col min="5" max="5" width="52.1796875" style="101" bestFit="1" customWidth="1"/>
    <col min="6" max="6" width="49.1796875" style="80" customWidth="1"/>
    <col min="7" max="7" width="26.26953125" style="80" customWidth="1"/>
    <col min="8" max="8" width="19.1796875" style="80" customWidth="1"/>
    <col min="9" max="16384" width="10.81640625" style="80"/>
  </cols>
  <sheetData>
    <row r="1" spans="2:8" ht="15">
      <c r="B1" s="78" t="s">
        <v>135</v>
      </c>
    </row>
    <row r="2" spans="2:8">
      <c r="B2" s="223" t="s">
        <v>28</v>
      </c>
      <c r="C2" s="223" t="s">
        <v>0</v>
      </c>
      <c r="D2" s="223" t="s">
        <v>29</v>
      </c>
      <c r="E2" s="223" t="s">
        <v>30</v>
      </c>
      <c r="F2" s="223" t="s">
        <v>39</v>
      </c>
      <c r="G2" s="223" t="s">
        <v>109</v>
      </c>
      <c r="H2" s="223" t="s">
        <v>31</v>
      </c>
    </row>
    <row r="3" spans="2:8">
      <c r="B3" s="223"/>
      <c r="C3" s="223"/>
      <c r="D3" s="223"/>
      <c r="E3" s="223"/>
      <c r="F3" s="223"/>
      <c r="G3" s="223"/>
      <c r="H3" s="223"/>
    </row>
    <row r="4" spans="2:8" ht="15">
      <c r="B4" s="196" t="s">
        <v>118</v>
      </c>
      <c r="C4" s="196" t="s">
        <v>247</v>
      </c>
      <c r="D4" s="197">
        <v>2005</v>
      </c>
      <c r="E4" s="196"/>
      <c r="F4" s="196" t="s">
        <v>50</v>
      </c>
      <c r="G4" s="197" t="s">
        <v>248</v>
      </c>
      <c r="H4" s="196">
        <v>428.47650000000004</v>
      </c>
    </row>
    <row r="5" spans="2:8" ht="15">
      <c r="B5" s="196" t="s">
        <v>118</v>
      </c>
      <c r="C5" s="196" t="s">
        <v>247</v>
      </c>
      <c r="D5" s="197">
        <v>2006</v>
      </c>
      <c r="E5" s="196"/>
      <c r="F5" s="196" t="s">
        <v>50</v>
      </c>
      <c r="G5" s="197" t="s">
        <v>248</v>
      </c>
      <c r="H5" s="196">
        <v>433.75419999999997</v>
      </c>
    </row>
    <row r="6" spans="2:8" ht="15">
      <c r="B6" s="196" t="s">
        <v>118</v>
      </c>
      <c r="C6" s="196" t="s">
        <v>247</v>
      </c>
      <c r="D6" s="197">
        <v>2007</v>
      </c>
      <c r="E6" s="196"/>
      <c r="F6" s="196" t="s">
        <v>50</v>
      </c>
      <c r="G6" s="197" t="s">
        <v>248</v>
      </c>
      <c r="H6" s="196">
        <v>523.91799999999989</v>
      </c>
    </row>
    <row r="7" spans="2:8" ht="15">
      <c r="B7" s="196" t="s">
        <v>118</v>
      </c>
      <c r="C7" s="196" t="s">
        <v>247</v>
      </c>
      <c r="D7" s="197">
        <v>2008</v>
      </c>
      <c r="E7" s="196"/>
      <c r="F7" s="196" t="s">
        <v>50</v>
      </c>
      <c r="G7" s="197" t="s">
        <v>248</v>
      </c>
      <c r="H7" s="196">
        <v>492.45589999999999</v>
      </c>
    </row>
    <row r="8" spans="2:8" ht="15">
      <c r="B8" s="196" t="s">
        <v>118</v>
      </c>
      <c r="C8" s="196" t="s">
        <v>247</v>
      </c>
      <c r="D8" s="197">
        <v>2009</v>
      </c>
      <c r="E8" s="196"/>
      <c r="F8" s="196" t="s">
        <v>50</v>
      </c>
      <c r="G8" s="197" t="s">
        <v>248</v>
      </c>
      <c r="H8" s="196">
        <v>487.97019999999998</v>
      </c>
    </row>
    <row r="9" spans="2:8" ht="15">
      <c r="B9" s="196" t="s">
        <v>118</v>
      </c>
      <c r="C9" s="196" t="s">
        <v>247</v>
      </c>
      <c r="D9" s="197">
        <v>2010</v>
      </c>
      <c r="E9" s="196"/>
      <c r="F9" s="196" t="s">
        <v>50</v>
      </c>
      <c r="G9" s="197" t="s">
        <v>248</v>
      </c>
      <c r="H9" s="196">
        <v>587.57860000000005</v>
      </c>
    </row>
    <row r="10" spans="2:8" ht="15">
      <c r="B10" s="196" t="s">
        <v>118</v>
      </c>
      <c r="C10" s="196" t="s">
        <v>247</v>
      </c>
      <c r="D10" s="197">
        <v>2011</v>
      </c>
      <c r="E10" s="196"/>
      <c r="F10" s="196" t="s">
        <v>50</v>
      </c>
      <c r="G10" s="197" t="s">
        <v>248</v>
      </c>
      <c r="H10" s="196">
        <v>709.05309999999997</v>
      </c>
    </row>
    <row r="11" spans="2:8" ht="15">
      <c r="B11" s="196" t="s">
        <v>118</v>
      </c>
      <c r="C11" s="196" t="s">
        <v>247</v>
      </c>
      <c r="D11" s="197">
        <v>2012</v>
      </c>
      <c r="E11" s="196"/>
      <c r="F11" s="196" t="s">
        <v>50</v>
      </c>
      <c r="G11" s="197" t="s">
        <v>248</v>
      </c>
      <c r="H11" s="196">
        <v>589.71600000000001</v>
      </c>
    </row>
    <row r="12" spans="2:8" ht="15">
      <c r="B12" s="196" t="s">
        <v>118</v>
      </c>
      <c r="C12" s="196" t="s">
        <v>247</v>
      </c>
      <c r="D12" s="197">
        <v>2013</v>
      </c>
      <c r="E12" s="196"/>
      <c r="F12" s="196" t="s">
        <v>50</v>
      </c>
      <c r="G12" s="197" t="s">
        <v>248</v>
      </c>
      <c r="H12" s="196">
        <v>752.41120000000001</v>
      </c>
    </row>
    <row r="13" spans="2:8" ht="15">
      <c r="B13" s="196" t="s">
        <v>118</v>
      </c>
      <c r="C13" s="196" t="s">
        <v>247</v>
      </c>
      <c r="D13" s="197">
        <v>2014</v>
      </c>
      <c r="E13" s="196"/>
      <c r="F13" s="196" t="s">
        <v>50</v>
      </c>
      <c r="G13" s="197" t="s">
        <v>248</v>
      </c>
      <c r="H13" s="196">
        <v>475.16660000000002</v>
      </c>
    </row>
    <row r="14" spans="2:8" ht="15">
      <c r="B14" s="196" t="s">
        <v>118</v>
      </c>
      <c r="C14" s="196" t="s">
        <v>247</v>
      </c>
      <c r="D14" s="197">
        <v>2015</v>
      </c>
      <c r="E14" s="196"/>
      <c r="F14" s="196" t="s">
        <v>50</v>
      </c>
      <c r="G14" s="197" t="s">
        <v>248</v>
      </c>
      <c r="H14" s="196">
        <v>461.27519999999998</v>
      </c>
    </row>
    <row r="15" spans="2:8" ht="15">
      <c r="B15" s="196" t="s">
        <v>118</v>
      </c>
      <c r="C15" s="196" t="s">
        <v>247</v>
      </c>
      <c r="D15" s="197">
        <v>2016</v>
      </c>
      <c r="E15" s="196"/>
      <c r="F15" s="196" t="s">
        <v>50</v>
      </c>
      <c r="G15" s="197" t="s">
        <v>248</v>
      </c>
      <c r="H15" s="196">
        <v>644.23050000000001</v>
      </c>
    </row>
    <row r="16" spans="2:8" ht="15">
      <c r="B16" s="196" t="s">
        <v>118</v>
      </c>
      <c r="C16" s="196" t="s">
        <v>247</v>
      </c>
      <c r="D16" s="197">
        <v>2017</v>
      </c>
      <c r="E16" s="196"/>
      <c r="F16" s="196" t="s">
        <v>50</v>
      </c>
      <c r="G16" s="197" t="s">
        <v>248</v>
      </c>
      <c r="H16" s="196">
        <v>641.16790000000003</v>
      </c>
    </row>
    <row r="17" spans="2:8" ht="15">
      <c r="B17" s="196" t="s">
        <v>118</v>
      </c>
      <c r="C17" s="196" t="s">
        <v>247</v>
      </c>
      <c r="D17" s="197">
        <v>2018</v>
      </c>
      <c r="E17" s="196"/>
      <c r="F17" s="196" t="s">
        <v>50</v>
      </c>
      <c r="G17" s="197" t="s">
        <v>248</v>
      </c>
      <c r="H17" s="196">
        <v>1131.5947000000001</v>
      </c>
    </row>
    <row r="18" spans="2:8" ht="15">
      <c r="B18" s="196" t="s">
        <v>118</v>
      </c>
      <c r="C18" s="196" t="s">
        <v>247</v>
      </c>
      <c r="D18" s="197" t="s">
        <v>114</v>
      </c>
      <c r="E18" s="196"/>
      <c r="F18" s="196" t="s">
        <v>50</v>
      </c>
      <c r="G18" s="197" t="s">
        <v>248</v>
      </c>
      <c r="H18" s="196">
        <v>1251.4141</v>
      </c>
    </row>
    <row r="19" spans="2:8" ht="15">
      <c r="B19" s="196" t="s">
        <v>118</v>
      </c>
      <c r="C19" s="196" t="s">
        <v>247</v>
      </c>
      <c r="D19" s="197">
        <v>2005</v>
      </c>
      <c r="E19" s="196"/>
      <c r="F19" s="196" t="s">
        <v>33</v>
      </c>
      <c r="G19" s="197" t="s">
        <v>248</v>
      </c>
      <c r="H19" s="196">
        <v>7913.6300279940006</v>
      </c>
    </row>
    <row r="20" spans="2:8" ht="15">
      <c r="B20" s="196" t="s">
        <v>118</v>
      </c>
      <c r="C20" s="196" t="s">
        <v>247</v>
      </c>
      <c r="D20" s="197">
        <v>2006</v>
      </c>
      <c r="E20" s="196"/>
      <c r="F20" s="196" t="s">
        <v>33</v>
      </c>
      <c r="G20" s="197" t="s">
        <v>248</v>
      </c>
      <c r="H20" s="196">
        <v>8818.134241658001</v>
      </c>
    </row>
    <row r="21" spans="2:8" ht="15">
      <c r="B21" s="196" t="s">
        <v>118</v>
      </c>
      <c r="C21" s="196" t="s">
        <v>247</v>
      </c>
      <c r="D21" s="197">
        <v>2007</v>
      </c>
      <c r="E21" s="196"/>
      <c r="F21" s="196" t="s">
        <v>33</v>
      </c>
      <c r="G21" s="197" t="s">
        <v>248</v>
      </c>
      <c r="H21" s="196">
        <v>9407.7844255079981</v>
      </c>
    </row>
    <row r="22" spans="2:8" ht="15">
      <c r="B22" s="196" t="s">
        <v>118</v>
      </c>
      <c r="C22" s="196" t="s">
        <v>247</v>
      </c>
      <c r="D22" s="197">
        <v>2008</v>
      </c>
      <c r="E22" s="196"/>
      <c r="F22" s="196" t="s">
        <v>33</v>
      </c>
      <c r="G22" s="197" t="s">
        <v>248</v>
      </c>
      <c r="H22" s="196">
        <v>10172.325148869999</v>
      </c>
    </row>
    <row r="23" spans="2:8" ht="15">
      <c r="B23" s="196" t="s">
        <v>118</v>
      </c>
      <c r="C23" s="196" t="s">
        <v>247</v>
      </c>
      <c r="D23" s="197">
        <v>2009</v>
      </c>
      <c r="E23" s="196"/>
      <c r="F23" s="196" t="s">
        <v>33</v>
      </c>
      <c r="G23" s="197" t="s">
        <v>248</v>
      </c>
      <c r="H23" s="196">
        <v>10622.883480324001</v>
      </c>
    </row>
    <row r="24" spans="2:8" ht="15">
      <c r="B24" s="196" t="s">
        <v>118</v>
      </c>
      <c r="C24" s="196" t="s">
        <v>247</v>
      </c>
      <c r="D24" s="197">
        <v>2010</v>
      </c>
      <c r="E24" s="196"/>
      <c r="F24" s="196" t="s">
        <v>33</v>
      </c>
      <c r="G24" s="197" t="s">
        <v>248</v>
      </c>
      <c r="H24" s="196">
        <v>11480.707479048</v>
      </c>
    </row>
    <row r="25" spans="2:8" ht="15">
      <c r="B25" s="196" t="s">
        <v>118</v>
      </c>
      <c r="C25" s="196" t="s">
        <v>247</v>
      </c>
      <c r="D25" s="197">
        <v>2011</v>
      </c>
      <c r="E25" s="196"/>
      <c r="F25" s="196" t="s">
        <v>33</v>
      </c>
      <c r="G25" s="197" t="s">
        <v>248</v>
      </c>
      <c r="H25" s="196">
        <v>12999.640542835999</v>
      </c>
    </row>
    <row r="26" spans="2:8" ht="15">
      <c r="B26" s="196" t="s">
        <v>118</v>
      </c>
      <c r="C26" s="196" t="s">
        <v>247</v>
      </c>
      <c r="D26" s="197">
        <v>2012</v>
      </c>
      <c r="E26" s="196"/>
      <c r="F26" s="196" t="s">
        <v>33</v>
      </c>
      <c r="G26" s="197" t="s">
        <v>248</v>
      </c>
      <c r="H26" s="196">
        <v>13219.708244292</v>
      </c>
    </row>
    <row r="27" spans="2:8" ht="15">
      <c r="B27" s="196" t="s">
        <v>118</v>
      </c>
      <c r="C27" s="196" t="s">
        <v>247</v>
      </c>
      <c r="D27" s="197">
        <v>2013</v>
      </c>
      <c r="E27" s="196"/>
      <c r="F27" s="196" t="s">
        <v>33</v>
      </c>
      <c r="G27" s="197" t="s">
        <v>248</v>
      </c>
      <c r="H27" s="196">
        <v>13618.338865318001</v>
      </c>
    </row>
    <row r="28" spans="2:8" ht="15">
      <c r="B28" s="196" t="s">
        <v>118</v>
      </c>
      <c r="C28" s="196" t="s">
        <v>247</v>
      </c>
      <c r="D28" s="197">
        <v>2014</v>
      </c>
      <c r="E28" s="196"/>
      <c r="F28" s="196" t="s">
        <v>33</v>
      </c>
      <c r="G28" s="197" t="s">
        <v>248</v>
      </c>
      <c r="H28" s="196">
        <v>12141.280264925999</v>
      </c>
    </row>
    <row r="29" spans="2:8" ht="15">
      <c r="B29" s="196" t="s">
        <v>118</v>
      </c>
      <c r="C29" s="196" t="s">
        <v>247</v>
      </c>
      <c r="D29" s="197">
        <v>2015</v>
      </c>
      <c r="E29" s="196"/>
      <c r="F29" s="196" t="s">
        <v>33</v>
      </c>
      <c r="G29" s="197" t="s">
        <v>248</v>
      </c>
      <c r="H29" s="196">
        <v>10601.002187654001</v>
      </c>
    </row>
    <row r="30" spans="2:8" ht="15">
      <c r="B30" s="196" t="s">
        <v>118</v>
      </c>
      <c r="C30" s="196" t="s">
        <v>247</v>
      </c>
      <c r="D30" s="197">
        <v>2016</v>
      </c>
      <c r="E30" s="196"/>
      <c r="F30" s="196" t="s">
        <v>33</v>
      </c>
      <c r="G30" s="197" t="s">
        <v>248</v>
      </c>
      <c r="H30" s="196">
        <v>10973.590405079998</v>
      </c>
    </row>
    <row r="31" spans="2:8" ht="15">
      <c r="B31" s="196" t="s">
        <v>118</v>
      </c>
      <c r="C31" s="196" t="s">
        <v>247</v>
      </c>
      <c r="D31" s="197">
        <v>2017</v>
      </c>
      <c r="E31" s="196"/>
      <c r="F31" s="196" t="s">
        <v>33</v>
      </c>
      <c r="G31" s="197" t="s">
        <v>248</v>
      </c>
      <c r="H31" s="196">
        <v>10688.949307624</v>
      </c>
    </row>
    <row r="32" spans="2:8" ht="15">
      <c r="B32" s="196" t="s">
        <v>118</v>
      </c>
      <c r="C32" s="196" t="s">
        <v>247</v>
      </c>
      <c r="D32" s="197">
        <v>2018</v>
      </c>
      <c r="E32" s="196"/>
      <c r="F32" s="196" t="s">
        <v>33</v>
      </c>
      <c r="G32" s="197" t="s">
        <v>248</v>
      </c>
      <c r="H32" s="196">
        <v>11014.325348838</v>
      </c>
    </row>
    <row r="33" spans="2:8" ht="15">
      <c r="B33" s="196" t="s">
        <v>118</v>
      </c>
      <c r="C33" s="196" t="s">
        <v>247</v>
      </c>
      <c r="D33" s="197" t="s">
        <v>114</v>
      </c>
      <c r="E33" s="196"/>
      <c r="F33" s="196" t="s">
        <v>33</v>
      </c>
      <c r="G33" s="197" t="s">
        <v>248</v>
      </c>
      <c r="H33" s="198">
        <v>11016.82017723</v>
      </c>
    </row>
    <row r="34" spans="2:8" ht="15">
      <c r="B34" s="196" t="s">
        <v>118</v>
      </c>
      <c r="C34" s="196" t="s">
        <v>247</v>
      </c>
      <c r="D34" s="197">
        <v>2005</v>
      </c>
      <c r="E34" s="196"/>
      <c r="F34" s="196" t="s">
        <v>34</v>
      </c>
      <c r="G34" s="197" t="s">
        <v>248</v>
      </c>
      <c r="H34" s="196">
        <v>34837.636065634011</v>
      </c>
    </row>
    <row r="35" spans="2:8" ht="15">
      <c r="B35" s="196" t="s">
        <v>118</v>
      </c>
      <c r="C35" s="196" t="s">
        <v>247</v>
      </c>
      <c r="D35" s="197">
        <v>2006</v>
      </c>
      <c r="E35" s="196"/>
      <c r="F35" s="196" t="s">
        <v>34</v>
      </c>
      <c r="G35" s="197" t="s">
        <v>248</v>
      </c>
      <c r="H35" s="196">
        <v>40568.389392901998</v>
      </c>
    </row>
    <row r="36" spans="2:8" ht="15">
      <c r="B36" s="196" t="s">
        <v>118</v>
      </c>
      <c r="C36" s="196" t="s">
        <v>247</v>
      </c>
      <c r="D36" s="197">
        <v>2007</v>
      </c>
      <c r="E36" s="196"/>
      <c r="F36" s="196" t="s">
        <v>34</v>
      </c>
      <c r="G36" s="197" t="s">
        <v>248</v>
      </c>
      <c r="H36" s="196">
        <v>38560.593795272012</v>
      </c>
    </row>
    <row r="37" spans="2:8" ht="15">
      <c r="B37" s="196" t="s">
        <v>118</v>
      </c>
      <c r="C37" s="196" t="s">
        <v>247</v>
      </c>
      <c r="D37" s="197">
        <v>2008</v>
      </c>
      <c r="E37" s="196"/>
      <c r="F37" s="196" t="s">
        <v>34</v>
      </c>
      <c r="G37" s="197" t="s">
        <v>248</v>
      </c>
      <c r="H37" s="196">
        <v>49098.854889982002</v>
      </c>
    </row>
    <row r="38" spans="2:8" ht="15">
      <c r="B38" s="196" t="s">
        <v>118</v>
      </c>
      <c r="C38" s="196" t="s">
        <v>247</v>
      </c>
      <c r="D38" s="197">
        <v>2009</v>
      </c>
      <c r="E38" s="196"/>
      <c r="F38" s="196" t="s">
        <v>34</v>
      </c>
      <c r="G38" s="197" t="s">
        <v>248</v>
      </c>
      <c r="H38" s="196">
        <v>37179.806935755987</v>
      </c>
    </row>
    <row r="39" spans="2:8" ht="15">
      <c r="B39" s="196" t="s">
        <v>118</v>
      </c>
      <c r="C39" s="196" t="s">
        <v>247</v>
      </c>
      <c r="D39" s="197">
        <v>2010</v>
      </c>
      <c r="E39" s="196"/>
      <c r="F39" s="196" t="s">
        <v>34</v>
      </c>
      <c r="G39" s="197" t="s">
        <v>248</v>
      </c>
      <c r="H39" s="196">
        <v>37077.138910659996</v>
      </c>
    </row>
    <row r="40" spans="2:8" ht="15">
      <c r="B40" s="196" t="s">
        <v>118</v>
      </c>
      <c r="C40" s="196" t="s">
        <v>247</v>
      </c>
      <c r="D40" s="197">
        <v>2011</v>
      </c>
      <c r="E40" s="196"/>
      <c r="F40" s="196" t="s">
        <v>34</v>
      </c>
      <c r="G40" s="197" t="s">
        <v>248</v>
      </c>
      <c r="H40" s="196">
        <v>47370.346974098007</v>
      </c>
    </row>
    <row r="41" spans="2:8" ht="15">
      <c r="B41" s="196" t="s">
        <v>118</v>
      </c>
      <c r="C41" s="196" t="s">
        <v>247</v>
      </c>
      <c r="D41" s="197">
        <v>2012</v>
      </c>
      <c r="E41" s="196"/>
      <c r="F41" s="196" t="s">
        <v>34</v>
      </c>
      <c r="G41" s="197" t="s">
        <v>248</v>
      </c>
      <c r="H41" s="196">
        <v>55468.978709741998</v>
      </c>
    </row>
    <row r="42" spans="2:8" ht="15">
      <c r="B42" s="196" t="s">
        <v>118</v>
      </c>
      <c r="C42" s="196" t="s">
        <v>247</v>
      </c>
      <c r="D42" s="197">
        <v>2013</v>
      </c>
      <c r="E42" s="196"/>
      <c r="F42" s="196" t="s">
        <v>34</v>
      </c>
      <c r="G42" s="197" t="s">
        <v>248</v>
      </c>
      <c r="H42" s="196">
        <v>55049.805357601988</v>
      </c>
    </row>
    <row r="43" spans="2:8" ht="15">
      <c r="B43" s="196" t="s">
        <v>118</v>
      </c>
      <c r="C43" s="196" t="s">
        <v>247</v>
      </c>
      <c r="D43" s="197">
        <v>2014</v>
      </c>
      <c r="E43" s="196"/>
      <c r="F43" s="196" t="s">
        <v>34</v>
      </c>
      <c r="G43" s="197" t="s">
        <v>248</v>
      </c>
      <c r="H43" s="199">
        <v>52382.035342073992</v>
      </c>
    </row>
    <row r="44" spans="2:8" ht="15">
      <c r="B44" s="196" t="s">
        <v>118</v>
      </c>
      <c r="C44" s="196" t="s">
        <v>247</v>
      </c>
      <c r="D44" s="197">
        <v>2015</v>
      </c>
      <c r="E44" s="196"/>
      <c r="F44" s="196" t="s">
        <v>34</v>
      </c>
      <c r="G44" s="197" t="s">
        <v>248</v>
      </c>
      <c r="H44" s="196">
        <v>38056.194023741999</v>
      </c>
    </row>
    <row r="45" spans="2:8" ht="15">
      <c r="B45" s="196" t="s">
        <v>118</v>
      </c>
      <c r="C45" s="196" t="s">
        <v>247</v>
      </c>
      <c r="D45" s="197">
        <v>2016</v>
      </c>
      <c r="E45" s="196"/>
      <c r="F45" s="196" t="s">
        <v>34</v>
      </c>
      <c r="G45" s="197" t="s">
        <v>248</v>
      </c>
      <c r="H45" s="196">
        <v>41406.015043474006</v>
      </c>
    </row>
    <row r="46" spans="2:8" ht="15">
      <c r="B46" s="196" t="s">
        <v>118</v>
      </c>
      <c r="C46" s="196" t="s">
        <v>247</v>
      </c>
      <c r="D46" s="197">
        <v>2017</v>
      </c>
      <c r="E46" s="196"/>
      <c r="F46" s="196" t="s">
        <v>34</v>
      </c>
      <c r="G46" s="197" t="s">
        <v>248</v>
      </c>
      <c r="H46" s="196">
        <v>50513.715387211996</v>
      </c>
    </row>
    <row r="47" spans="2:8" ht="15">
      <c r="B47" s="196" t="s">
        <v>118</v>
      </c>
      <c r="C47" s="196" t="s">
        <v>247</v>
      </c>
      <c r="D47" s="197">
        <v>2018</v>
      </c>
      <c r="E47" s="196"/>
      <c r="F47" s="196" t="s">
        <v>34</v>
      </c>
      <c r="G47" s="197" t="s">
        <v>248</v>
      </c>
      <c r="H47" s="196">
        <v>37314.781867002006</v>
      </c>
    </row>
    <row r="48" spans="2:8" ht="15">
      <c r="B48" s="196" t="s">
        <v>118</v>
      </c>
      <c r="C48" s="196" t="s">
        <v>247</v>
      </c>
      <c r="D48" s="197" t="s">
        <v>114</v>
      </c>
      <c r="E48" s="196"/>
      <c r="F48" s="196" t="s">
        <v>34</v>
      </c>
      <c r="G48" s="197" t="s">
        <v>248</v>
      </c>
      <c r="H48" s="196">
        <v>35797.494994921995</v>
      </c>
    </row>
    <row r="49" spans="2:8" ht="15">
      <c r="B49" s="196" t="s">
        <v>118</v>
      </c>
      <c r="C49" s="196" t="s">
        <v>247</v>
      </c>
      <c r="D49" s="197">
        <v>2005</v>
      </c>
      <c r="E49" s="196"/>
      <c r="F49" s="196" t="s">
        <v>127</v>
      </c>
      <c r="G49" s="197" t="s">
        <v>248</v>
      </c>
      <c r="H49" s="196">
        <v>14835.11742</v>
      </c>
    </row>
    <row r="50" spans="2:8" ht="15">
      <c r="B50" s="196" t="s">
        <v>118</v>
      </c>
      <c r="C50" s="196" t="s">
        <v>247</v>
      </c>
      <c r="D50" s="197">
        <v>2006</v>
      </c>
      <c r="E50" s="196"/>
      <c r="F50" s="196" t="s">
        <v>127</v>
      </c>
      <c r="G50" s="197" t="s">
        <v>248</v>
      </c>
      <c r="H50" s="196">
        <v>16513.442536000002</v>
      </c>
    </row>
    <row r="51" spans="2:8" ht="15">
      <c r="B51" s="196" t="s">
        <v>118</v>
      </c>
      <c r="C51" s="196" t="s">
        <v>247</v>
      </c>
      <c r="D51" s="197">
        <v>2007</v>
      </c>
      <c r="E51" s="196"/>
      <c r="F51" s="196" t="s">
        <v>127</v>
      </c>
      <c r="G51" s="197" t="s">
        <v>248</v>
      </c>
      <c r="H51" s="196">
        <v>12675.338371999998</v>
      </c>
    </row>
    <row r="52" spans="2:8" ht="15">
      <c r="B52" s="196" t="s">
        <v>118</v>
      </c>
      <c r="C52" s="196" t="s">
        <v>247</v>
      </c>
      <c r="D52" s="197">
        <v>2008</v>
      </c>
      <c r="E52" s="196"/>
      <c r="F52" s="196" t="s">
        <v>127</v>
      </c>
      <c r="G52" s="197" t="s">
        <v>248</v>
      </c>
      <c r="H52" s="196">
        <v>21716.455755999999</v>
      </c>
    </row>
    <row r="53" spans="2:8" ht="15">
      <c r="B53" s="196" t="s">
        <v>118</v>
      </c>
      <c r="C53" s="196" t="s">
        <v>247</v>
      </c>
      <c r="D53" s="197">
        <v>2009</v>
      </c>
      <c r="E53" s="196"/>
      <c r="F53" s="196" t="s">
        <v>127</v>
      </c>
      <c r="G53" s="197" t="s">
        <v>248</v>
      </c>
      <c r="H53" s="196">
        <v>16202.429692</v>
      </c>
    </row>
    <row r="54" spans="2:8" ht="15">
      <c r="B54" s="196" t="s">
        <v>118</v>
      </c>
      <c r="C54" s="196" t="s">
        <v>247</v>
      </c>
      <c r="D54" s="197">
        <v>2010</v>
      </c>
      <c r="E54" s="196"/>
      <c r="F54" s="196" t="s">
        <v>127</v>
      </c>
      <c r="G54" s="197" t="s">
        <v>248</v>
      </c>
      <c r="H54" s="196">
        <v>15464.187768</v>
      </c>
    </row>
    <row r="55" spans="2:8" ht="15">
      <c r="B55" s="196" t="s">
        <v>118</v>
      </c>
      <c r="C55" s="196" t="s">
        <v>247</v>
      </c>
      <c r="D55" s="197">
        <v>2011</v>
      </c>
      <c r="E55" s="196"/>
      <c r="F55" s="196" t="s">
        <v>127</v>
      </c>
      <c r="G55" s="197" t="s">
        <v>248</v>
      </c>
      <c r="H55" s="196">
        <v>18491.651460000005</v>
      </c>
    </row>
    <row r="56" spans="2:8" ht="15">
      <c r="B56" s="196" t="s">
        <v>118</v>
      </c>
      <c r="C56" s="196" t="s">
        <v>247</v>
      </c>
      <c r="D56" s="197">
        <v>2012</v>
      </c>
      <c r="E56" s="196"/>
      <c r="F56" s="196" t="s">
        <v>127</v>
      </c>
      <c r="G56" s="197" t="s">
        <v>248</v>
      </c>
      <c r="H56" s="196">
        <v>26525.792791999997</v>
      </c>
    </row>
    <row r="57" spans="2:8" ht="15">
      <c r="B57" s="196" t="s">
        <v>118</v>
      </c>
      <c r="C57" s="196" t="s">
        <v>247</v>
      </c>
      <c r="D57" s="197">
        <v>2013</v>
      </c>
      <c r="E57" s="196"/>
      <c r="F57" s="196" t="s">
        <v>127</v>
      </c>
      <c r="G57" s="197" t="s">
        <v>248</v>
      </c>
      <c r="H57" s="196">
        <v>24543.418856000004</v>
      </c>
    </row>
    <row r="58" spans="2:8" ht="15">
      <c r="B58" s="196" t="s">
        <v>118</v>
      </c>
      <c r="C58" s="196" t="s">
        <v>247</v>
      </c>
      <c r="D58" s="197">
        <v>2014</v>
      </c>
      <c r="E58" s="196"/>
      <c r="F58" s="196" t="s">
        <v>127</v>
      </c>
      <c r="G58" s="197" t="s">
        <v>248</v>
      </c>
      <c r="H58" s="196">
        <v>26934.594783999997</v>
      </c>
    </row>
    <row r="59" spans="2:8" ht="15">
      <c r="B59" s="196" t="s">
        <v>118</v>
      </c>
      <c r="C59" s="196" t="s">
        <v>247</v>
      </c>
      <c r="D59" s="197">
        <v>2015</v>
      </c>
      <c r="E59" s="196"/>
      <c r="F59" s="196" t="s">
        <v>127</v>
      </c>
      <c r="G59" s="197" t="s">
        <v>248</v>
      </c>
      <c r="H59" s="196">
        <v>20319.874787999997</v>
      </c>
    </row>
    <row r="60" spans="2:8" ht="15">
      <c r="B60" s="196" t="s">
        <v>118</v>
      </c>
      <c r="C60" s="196" t="s">
        <v>247</v>
      </c>
      <c r="D60" s="197">
        <v>2016</v>
      </c>
      <c r="E60" s="196"/>
      <c r="F60" s="196" t="s">
        <v>127</v>
      </c>
      <c r="G60" s="197" t="s">
        <v>248</v>
      </c>
      <c r="H60" s="196">
        <v>14153.724504000002</v>
      </c>
    </row>
    <row r="61" spans="2:8" ht="15">
      <c r="B61" s="196" t="s">
        <v>118</v>
      </c>
      <c r="C61" s="196" t="s">
        <v>247</v>
      </c>
      <c r="D61" s="197">
        <v>2017</v>
      </c>
      <c r="E61" s="196"/>
      <c r="F61" s="196" t="s">
        <v>127</v>
      </c>
      <c r="G61" s="197" t="s">
        <v>248</v>
      </c>
      <c r="H61" s="196">
        <v>13666.739996000002</v>
      </c>
    </row>
    <row r="62" spans="2:8" ht="15">
      <c r="B62" s="196" t="s">
        <v>118</v>
      </c>
      <c r="C62" s="196" t="s">
        <v>247</v>
      </c>
      <c r="D62" s="197">
        <v>2018</v>
      </c>
      <c r="E62" s="196"/>
      <c r="F62" s="196" t="s">
        <v>127</v>
      </c>
      <c r="G62" s="197" t="s">
        <v>248</v>
      </c>
      <c r="H62" s="196">
        <v>11795.714468</v>
      </c>
    </row>
    <row r="63" spans="2:8" ht="15">
      <c r="B63" s="196" t="s">
        <v>118</v>
      </c>
      <c r="C63" s="196" t="s">
        <v>247</v>
      </c>
      <c r="D63" s="197" t="s">
        <v>114</v>
      </c>
      <c r="E63" s="196"/>
      <c r="F63" s="196" t="s">
        <v>127</v>
      </c>
      <c r="G63" s="197" t="s">
        <v>248</v>
      </c>
      <c r="H63" s="196">
        <v>11767.461875999998</v>
      </c>
    </row>
    <row r="64" spans="2:8" ht="15">
      <c r="B64" s="196" t="s">
        <v>118</v>
      </c>
      <c r="C64" s="196" t="s">
        <v>247</v>
      </c>
      <c r="D64" s="197">
        <v>2005</v>
      </c>
      <c r="E64" s="196"/>
      <c r="F64" s="196" t="s">
        <v>52</v>
      </c>
      <c r="G64" s="197" t="s">
        <v>248</v>
      </c>
      <c r="H64" s="196">
        <v>315.72850000000005</v>
      </c>
    </row>
    <row r="65" spans="2:8" ht="15">
      <c r="B65" s="196" t="s">
        <v>118</v>
      </c>
      <c r="C65" s="196" t="s">
        <v>247</v>
      </c>
      <c r="D65" s="197">
        <v>2006</v>
      </c>
      <c r="E65" s="196"/>
      <c r="F65" s="196" t="s">
        <v>52</v>
      </c>
      <c r="G65" s="197" t="s">
        <v>248</v>
      </c>
      <c r="H65" s="196">
        <v>344.44900000000001</v>
      </c>
    </row>
    <row r="66" spans="2:8" ht="15">
      <c r="B66" s="196" t="s">
        <v>118</v>
      </c>
      <c r="C66" s="196" t="s">
        <v>247</v>
      </c>
      <c r="D66" s="197">
        <v>2007</v>
      </c>
      <c r="E66" s="196"/>
      <c r="F66" s="196" t="s">
        <v>52</v>
      </c>
      <c r="G66" s="197" t="s">
        <v>248</v>
      </c>
      <c r="H66" s="196">
        <v>461.92680000000001</v>
      </c>
    </row>
    <row r="67" spans="2:8" ht="15">
      <c r="B67" s="196" t="s">
        <v>118</v>
      </c>
      <c r="C67" s="196" t="s">
        <v>247</v>
      </c>
      <c r="D67" s="197">
        <v>2008</v>
      </c>
      <c r="E67" s="196"/>
      <c r="F67" s="196" t="s">
        <v>52</v>
      </c>
      <c r="G67" s="197" t="s">
        <v>248</v>
      </c>
      <c r="H67" s="199">
        <v>360.56369999999998</v>
      </c>
    </row>
    <row r="68" spans="2:8" ht="15">
      <c r="B68" s="196" t="s">
        <v>118</v>
      </c>
      <c r="C68" s="196" t="s">
        <v>247</v>
      </c>
      <c r="D68" s="197">
        <v>2009</v>
      </c>
      <c r="E68" s="196"/>
      <c r="F68" s="196" t="s">
        <v>52</v>
      </c>
      <c r="G68" s="197" t="s">
        <v>248</v>
      </c>
      <c r="H68" s="196">
        <v>348.79840000000002</v>
      </c>
    </row>
    <row r="69" spans="2:8" ht="15">
      <c r="B69" s="196" t="s">
        <v>118</v>
      </c>
      <c r="C69" s="196" t="s">
        <v>247</v>
      </c>
      <c r="D69" s="197">
        <v>2010</v>
      </c>
      <c r="E69" s="196"/>
      <c r="F69" s="196" t="s">
        <v>52</v>
      </c>
      <c r="G69" s="197" t="s">
        <v>248</v>
      </c>
      <c r="H69" s="196">
        <v>421.892</v>
      </c>
    </row>
    <row r="70" spans="2:8" ht="15">
      <c r="B70" s="196" t="s">
        <v>118</v>
      </c>
      <c r="C70" s="196" t="s">
        <v>247</v>
      </c>
      <c r="D70" s="197">
        <v>2011</v>
      </c>
      <c r="E70" s="196"/>
      <c r="F70" s="196" t="s">
        <v>52</v>
      </c>
      <c r="G70" s="197" t="s">
        <v>248</v>
      </c>
      <c r="H70" s="196">
        <v>519.49509999999998</v>
      </c>
    </row>
    <row r="71" spans="2:8" ht="15">
      <c r="B71" s="196" t="s">
        <v>118</v>
      </c>
      <c r="C71" s="196" t="s">
        <v>247</v>
      </c>
      <c r="D71" s="197">
        <v>2012</v>
      </c>
      <c r="E71" s="196"/>
      <c r="F71" s="196" t="s">
        <v>52</v>
      </c>
      <c r="G71" s="197" t="s">
        <v>248</v>
      </c>
      <c r="H71" s="196">
        <v>430.39260000000002</v>
      </c>
    </row>
    <row r="72" spans="2:8" ht="15">
      <c r="B72" s="196" t="s">
        <v>118</v>
      </c>
      <c r="C72" s="196" t="s">
        <v>247</v>
      </c>
      <c r="D72" s="197">
        <v>2013</v>
      </c>
      <c r="E72" s="196"/>
      <c r="F72" s="196" t="s">
        <v>52</v>
      </c>
      <c r="G72" s="197" t="s">
        <v>248</v>
      </c>
      <c r="H72" s="196">
        <v>543.11159999999995</v>
      </c>
    </row>
    <row r="73" spans="2:8" ht="15">
      <c r="B73" s="196" t="s">
        <v>118</v>
      </c>
      <c r="C73" s="196" t="s">
        <v>247</v>
      </c>
      <c r="D73" s="197">
        <v>2014</v>
      </c>
      <c r="E73" s="196"/>
      <c r="F73" s="196" t="s">
        <v>52</v>
      </c>
      <c r="G73" s="197" t="s">
        <v>248</v>
      </c>
      <c r="H73" s="196">
        <v>364.56190000000004</v>
      </c>
    </row>
    <row r="74" spans="2:8" ht="15">
      <c r="B74" s="196" t="s">
        <v>118</v>
      </c>
      <c r="C74" s="196" t="s">
        <v>247</v>
      </c>
      <c r="D74" s="197">
        <v>2015</v>
      </c>
      <c r="E74" s="196"/>
      <c r="F74" s="196" t="s">
        <v>52</v>
      </c>
      <c r="G74" s="197" t="s">
        <v>248</v>
      </c>
      <c r="H74" s="196">
        <v>358.86099999999999</v>
      </c>
    </row>
    <row r="75" spans="2:8" ht="15">
      <c r="B75" s="196" t="s">
        <v>118</v>
      </c>
      <c r="C75" s="196" t="s">
        <v>247</v>
      </c>
      <c r="D75" s="197">
        <v>2016</v>
      </c>
      <c r="E75" s="196"/>
      <c r="F75" s="196" t="s">
        <v>52</v>
      </c>
      <c r="G75" s="197" t="s">
        <v>248</v>
      </c>
      <c r="H75" s="196">
        <v>611.78210000000001</v>
      </c>
    </row>
    <row r="76" spans="2:8" ht="15">
      <c r="B76" s="196" t="s">
        <v>118</v>
      </c>
      <c r="C76" s="196" t="s">
        <v>247</v>
      </c>
      <c r="D76" s="197">
        <v>2017</v>
      </c>
      <c r="E76" s="196"/>
      <c r="F76" s="196" t="s">
        <v>52</v>
      </c>
      <c r="G76" s="197" t="s">
        <v>248</v>
      </c>
      <c r="H76" s="196">
        <v>508.68790000000001</v>
      </c>
    </row>
    <row r="77" spans="2:8" ht="15">
      <c r="B77" s="196" t="s">
        <v>118</v>
      </c>
      <c r="C77" s="196" t="s">
        <v>247</v>
      </c>
      <c r="D77" s="197">
        <v>2018</v>
      </c>
      <c r="E77" s="196"/>
      <c r="F77" s="196" t="s">
        <v>52</v>
      </c>
      <c r="G77" s="197" t="s">
        <v>248</v>
      </c>
      <c r="H77" s="196">
        <v>703.43309999999997</v>
      </c>
    </row>
    <row r="78" spans="2:8" ht="15">
      <c r="B78" s="196" t="s">
        <v>118</v>
      </c>
      <c r="C78" s="196" t="s">
        <v>247</v>
      </c>
      <c r="D78" s="197" t="s">
        <v>114</v>
      </c>
      <c r="E78" s="196"/>
      <c r="F78" s="196" t="s">
        <v>52</v>
      </c>
      <c r="G78" s="197" t="s">
        <v>248</v>
      </c>
      <c r="H78" s="196">
        <v>801.80430000000001</v>
      </c>
    </row>
    <row r="79" spans="2:8" ht="15">
      <c r="B79" s="196" t="s">
        <v>118</v>
      </c>
      <c r="C79" s="196" t="s">
        <v>247</v>
      </c>
      <c r="D79" s="197">
        <v>2005</v>
      </c>
      <c r="E79" s="196"/>
      <c r="F79" s="196" t="s">
        <v>128</v>
      </c>
      <c r="G79" s="197" t="s">
        <v>248</v>
      </c>
      <c r="H79" s="196">
        <v>5754.0516999999991</v>
      </c>
    </row>
    <row r="80" spans="2:8" ht="15">
      <c r="B80" s="196" t="s">
        <v>118</v>
      </c>
      <c r="C80" s="196" t="s">
        <v>247</v>
      </c>
      <c r="D80" s="197">
        <v>2006</v>
      </c>
      <c r="E80" s="196"/>
      <c r="F80" s="196" t="s">
        <v>128</v>
      </c>
      <c r="G80" s="197" t="s">
        <v>248</v>
      </c>
      <c r="H80" s="196">
        <v>6525.3370999999997</v>
      </c>
    </row>
    <row r="81" spans="2:8" ht="15">
      <c r="B81" s="196" t="s">
        <v>118</v>
      </c>
      <c r="C81" s="196" t="s">
        <v>247</v>
      </c>
      <c r="D81" s="197">
        <v>2007</v>
      </c>
      <c r="E81" s="196"/>
      <c r="F81" s="196" t="s">
        <v>128</v>
      </c>
      <c r="G81" s="197" t="s">
        <v>248</v>
      </c>
      <c r="H81" s="196">
        <v>7375.6317999999992</v>
      </c>
    </row>
    <row r="82" spans="2:8" ht="15">
      <c r="B82" s="196" t="s">
        <v>118</v>
      </c>
      <c r="C82" s="196" t="s">
        <v>247</v>
      </c>
      <c r="D82" s="197">
        <v>2008</v>
      </c>
      <c r="E82" s="196"/>
      <c r="F82" s="196" t="s">
        <v>128</v>
      </c>
      <c r="G82" s="197" t="s">
        <v>248</v>
      </c>
      <c r="H82" s="196">
        <v>7074.6683000000012</v>
      </c>
    </row>
    <row r="83" spans="2:8" ht="15">
      <c r="B83" s="196" t="s">
        <v>118</v>
      </c>
      <c r="C83" s="196" t="s">
        <v>247</v>
      </c>
      <c r="D83" s="197">
        <v>2009</v>
      </c>
      <c r="E83" s="196"/>
      <c r="F83" s="196" t="s">
        <v>128</v>
      </c>
      <c r="G83" s="197" t="s">
        <v>248</v>
      </c>
      <c r="H83" s="199">
        <v>7206.2184999999999</v>
      </c>
    </row>
    <row r="84" spans="2:8" ht="15">
      <c r="B84" s="196" t="s">
        <v>118</v>
      </c>
      <c r="C84" s="196" t="s">
        <v>247</v>
      </c>
      <c r="D84" s="197">
        <v>2010</v>
      </c>
      <c r="E84" s="196"/>
      <c r="F84" s="196" t="s">
        <v>128</v>
      </c>
      <c r="G84" s="197" t="s">
        <v>248</v>
      </c>
      <c r="H84" s="199">
        <v>8314.6438000000016</v>
      </c>
    </row>
    <row r="85" spans="2:8" ht="15">
      <c r="B85" s="196" t="s">
        <v>118</v>
      </c>
      <c r="C85" s="196" t="s">
        <v>247</v>
      </c>
      <c r="D85" s="197">
        <v>2011</v>
      </c>
      <c r="E85" s="196"/>
      <c r="F85" s="196" t="s">
        <v>128</v>
      </c>
      <c r="G85" s="197" t="s">
        <v>248</v>
      </c>
      <c r="H85" s="196">
        <v>10452.048599999998</v>
      </c>
    </row>
    <row r="86" spans="2:8" ht="15">
      <c r="B86" s="196" t="s">
        <v>118</v>
      </c>
      <c r="C86" s="196" t="s">
        <v>247</v>
      </c>
      <c r="D86" s="197">
        <v>2012</v>
      </c>
      <c r="E86" s="196"/>
      <c r="F86" s="196" t="s">
        <v>128</v>
      </c>
      <c r="G86" s="197" t="s">
        <v>248</v>
      </c>
      <c r="H86" s="196">
        <v>9308.3159000000014</v>
      </c>
    </row>
    <row r="87" spans="2:8" ht="15">
      <c r="B87" s="196" t="s">
        <v>118</v>
      </c>
      <c r="C87" s="196" t="s">
        <v>247</v>
      </c>
      <c r="D87" s="197">
        <v>2013</v>
      </c>
      <c r="E87" s="196"/>
      <c r="F87" s="196" t="s">
        <v>128</v>
      </c>
      <c r="G87" s="197" t="s">
        <v>248</v>
      </c>
      <c r="H87" s="196">
        <v>10396.686900000001</v>
      </c>
    </row>
    <row r="88" spans="2:8" ht="15">
      <c r="B88" s="196" t="s">
        <v>118</v>
      </c>
      <c r="C88" s="196" t="s">
        <v>247</v>
      </c>
      <c r="D88" s="197">
        <v>2014</v>
      </c>
      <c r="E88" s="196"/>
      <c r="F88" s="196" t="s">
        <v>128</v>
      </c>
      <c r="G88" s="197" t="s">
        <v>248</v>
      </c>
      <c r="H88" s="196">
        <v>6705.3419999999996</v>
      </c>
    </row>
    <row r="89" spans="2:8" ht="15">
      <c r="B89" s="196" t="s">
        <v>118</v>
      </c>
      <c r="C89" s="196" t="s">
        <v>247</v>
      </c>
      <c r="D89" s="197">
        <v>2015</v>
      </c>
      <c r="E89" s="196"/>
      <c r="F89" s="196" t="s">
        <v>128</v>
      </c>
      <c r="G89" s="197" t="s">
        <v>248</v>
      </c>
      <c r="H89" s="196">
        <v>6011.8035999999993</v>
      </c>
    </row>
    <row r="90" spans="2:8" ht="15">
      <c r="B90" s="196" t="s">
        <v>118</v>
      </c>
      <c r="C90" s="196" t="s">
        <v>247</v>
      </c>
      <c r="D90" s="197">
        <v>2016</v>
      </c>
      <c r="E90" s="196"/>
      <c r="F90" s="196" t="s">
        <v>128</v>
      </c>
      <c r="G90" s="197" t="s">
        <v>248</v>
      </c>
      <c r="H90" s="196">
        <v>8179.5878000000012</v>
      </c>
    </row>
    <row r="91" spans="2:8" ht="15">
      <c r="B91" s="196" t="s">
        <v>118</v>
      </c>
      <c r="C91" s="196" t="s">
        <v>247</v>
      </c>
      <c r="D91" s="197">
        <v>2017</v>
      </c>
      <c r="E91" s="196"/>
      <c r="F91" s="196" t="s">
        <v>128</v>
      </c>
      <c r="G91" s="197" t="s">
        <v>248</v>
      </c>
      <c r="H91" s="196">
        <v>6577.5874000000013</v>
      </c>
    </row>
    <row r="92" spans="2:8" ht="15">
      <c r="B92" s="196" t="s">
        <v>118</v>
      </c>
      <c r="C92" s="196" t="s">
        <v>247</v>
      </c>
      <c r="D92" s="197">
        <v>2018</v>
      </c>
      <c r="E92" s="196"/>
      <c r="F92" s="196" t="s">
        <v>128</v>
      </c>
      <c r="G92" s="197" t="s">
        <v>248</v>
      </c>
      <c r="H92" s="199">
        <v>9553.0637999999981</v>
      </c>
    </row>
    <row r="93" spans="2:8" ht="15">
      <c r="B93" s="196" t="s">
        <v>118</v>
      </c>
      <c r="C93" s="196" t="s">
        <v>247</v>
      </c>
      <c r="D93" s="197" t="s">
        <v>114</v>
      </c>
      <c r="E93" s="196"/>
      <c r="F93" s="196" t="s">
        <v>128</v>
      </c>
      <c r="G93" s="197" t="s">
        <v>248</v>
      </c>
      <c r="H93" s="196">
        <v>10676.418900000001</v>
      </c>
    </row>
    <row r="94" spans="2:8" ht="15">
      <c r="B94" s="196" t="s">
        <v>118</v>
      </c>
      <c r="C94" s="196" t="s">
        <v>247</v>
      </c>
      <c r="D94" s="197">
        <v>2005</v>
      </c>
      <c r="E94" s="196"/>
      <c r="F94" s="196" t="s">
        <v>54</v>
      </c>
      <c r="G94" s="197" t="s">
        <v>248</v>
      </c>
      <c r="H94" s="196">
        <v>53.2014</v>
      </c>
    </row>
    <row r="95" spans="2:8" ht="15">
      <c r="B95" s="196" t="s">
        <v>118</v>
      </c>
      <c r="C95" s="196" t="s">
        <v>247</v>
      </c>
      <c r="D95" s="197">
        <v>2006</v>
      </c>
      <c r="E95" s="196"/>
      <c r="F95" s="196" t="s">
        <v>54</v>
      </c>
      <c r="G95" s="197" t="s">
        <v>248</v>
      </c>
      <c r="H95" s="196">
        <v>50.361800000000002</v>
      </c>
    </row>
    <row r="96" spans="2:8" ht="15">
      <c r="B96" s="196" t="s">
        <v>118</v>
      </c>
      <c r="C96" s="196" t="s">
        <v>247</v>
      </c>
      <c r="D96" s="197">
        <v>2007</v>
      </c>
      <c r="E96" s="196"/>
      <c r="F96" s="196" t="s">
        <v>54</v>
      </c>
      <c r="G96" s="197" t="s">
        <v>248</v>
      </c>
      <c r="H96" s="196">
        <v>63.396100000000004</v>
      </c>
    </row>
    <row r="97" spans="2:8" ht="15">
      <c r="B97" s="196" t="s">
        <v>118</v>
      </c>
      <c r="C97" s="196" t="s">
        <v>247</v>
      </c>
      <c r="D97" s="197">
        <v>2008</v>
      </c>
      <c r="E97" s="196"/>
      <c r="F97" s="196" t="s">
        <v>54</v>
      </c>
      <c r="G97" s="197" t="s">
        <v>248</v>
      </c>
      <c r="H97" s="196">
        <v>57.684700000000007</v>
      </c>
    </row>
    <row r="98" spans="2:8" ht="15">
      <c r="B98" s="196" t="s">
        <v>118</v>
      </c>
      <c r="C98" s="196" t="s">
        <v>247</v>
      </c>
      <c r="D98" s="197">
        <v>2009</v>
      </c>
      <c r="E98" s="196"/>
      <c r="F98" s="196" t="s">
        <v>54</v>
      </c>
      <c r="G98" s="197" t="s">
        <v>248</v>
      </c>
      <c r="H98" s="196">
        <v>59.222199999999994</v>
      </c>
    </row>
    <row r="99" spans="2:8" ht="15">
      <c r="B99" s="196" t="s">
        <v>118</v>
      </c>
      <c r="C99" s="196" t="s">
        <v>247</v>
      </c>
      <c r="D99" s="197">
        <v>2010</v>
      </c>
      <c r="E99" s="196"/>
      <c r="F99" s="196" t="s">
        <v>54</v>
      </c>
      <c r="G99" s="197" t="s">
        <v>248</v>
      </c>
      <c r="H99" s="196">
        <v>67.674300000000002</v>
      </c>
    </row>
    <row r="100" spans="2:8" ht="15">
      <c r="B100" s="196" t="s">
        <v>118</v>
      </c>
      <c r="C100" s="196" t="s">
        <v>247</v>
      </c>
      <c r="D100" s="197">
        <v>2011</v>
      </c>
      <c r="E100" s="196"/>
      <c r="F100" s="196" t="s">
        <v>54</v>
      </c>
      <c r="G100" s="197" t="s">
        <v>248</v>
      </c>
      <c r="H100" s="196">
        <v>76.138199999999998</v>
      </c>
    </row>
    <row r="101" spans="2:8" ht="15">
      <c r="B101" s="196" t="s">
        <v>118</v>
      </c>
      <c r="C101" s="196" t="s">
        <v>247</v>
      </c>
      <c r="D101" s="197">
        <v>2012</v>
      </c>
      <c r="E101" s="196"/>
      <c r="F101" s="196" t="s">
        <v>54</v>
      </c>
      <c r="G101" s="197" t="s">
        <v>248</v>
      </c>
      <c r="H101" s="196">
        <v>64.637299999999996</v>
      </c>
    </row>
    <row r="102" spans="2:8" ht="15">
      <c r="B102" s="196" t="s">
        <v>118</v>
      </c>
      <c r="C102" s="196" t="s">
        <v>247</v>
      </c>
      <c r="D102" s="197">
        <v>2013</v>
      </c>
      <c r="E102" s="196"/>
      <c r="F102" s="196" t="s">
        <v>54</v>
      </c>
      <c r="G102" s="197" t="s">
        <v>248</v>
      </c>
      <c r="H102" s="196">
        <v>86.875499999999988</v>
      </c>
    </row>
    <row r="103" spans="2:8" ht="15">
      <c r="B103" s="196" t="s">
        <v>118</v>
      </c>
      <c r="C103" s="196" t="s">
        <v>247</v>
      </c>
      <c r="D103" s="197">
        <v>2014</v>
      </c>
      <c r="E103" s="196"/>
      <c r="F103" s="196" t="s">
        <v>54</v>
      </c>
      <c r="G103" s="197" t="s">
        <v>248</v>
      </c>
      <c r="H103" s="196">
        <v>67.0732</v>
      </c>
    </row>
    <row r="104" spans="2:8" ht="15">
      <c r="B104" s="196" t="s">
        <v>118</v>
      </c>
      <c r="C104" s="196" t="s">
        <v>247</v>
      </c>
      <c r="D104" s="197">
        <v>2015</v>
      </c>
      <c r="E104" s="196"/>
      <c r="F104" s="196" t="s">
        <v>54</v>
      </c>
      <c r="G104" s="197" t="s">
        <v>248</v>
      </c>
      <c r="H104" s="196">
        <v>72.7791</v>
      </c>
    </row>
    <row r="105" spans="2:8" ht="15">
      <c r="B105" s="196" t="s">
        <v>118</v>
      </c>
      <c r="C105" s="196" t="s">
        <v>247</v>
      </c>
      <c r="D105" s="197">
        <v>2016</v>
      </c>
      <c r="E105" s="196"/>
      <c r="F105" s="196" t="s">
        <v>54</v>
      </c>
      <c r="G105" s="197" t="s">
        <v>248</v>
      </c>
      <c r="H105" s="199">
        <v>85.072399999999988</v>
      </c>
    </row>
    <row r="106" spans="2:8" ht="15">
      <c r="B106" s="196" t="s">
        <v>118</v>
      </c>
      <c r="C106" s="196" t="s">
        <v>247</v>
      </c>
      <c r="D106" s="197">
        <v>2017</v>
      </c>
      <c r="E106" s="196"/>
      <c r="F106" s="196" t="s">
        <v>54</v>
      </c>
      <c r="G106" s="197" t="s">
        <v>248</v>
      </c>
      <c r="H106" s="196">
        <v>87.816400000000002</v>
      </c>
    </row>
    <row r="107" spans="2:8" ht="15">
      <c r="B107" s="196" t="s">
        <v>118</v>
      </c>
      <c r="C107" s="196" t="s">
        <v>247</v>
      </c>
      <c r="D107" s="197">
        <v>2018</v>
      </c>
      <c r="E107" s="196"/>
      <c r="F107" s="196" t="s">
        <v>54</v>
      </c>
      <c r="G107" s="197" t="s">
        <v>248</v>
      </c>
      <c r="H107" s="196">
        <v>134.77170000000001</v>
      </c>
    </row>
    <row r="108" spans="2:8" ht="15">
      <c r="B108" s="196" t="s">
        <v>118</v>
      </c>
      <c r="C108" s="196" t="s">
        <v>247</v>
      </c>
      <c r="D108" s="197" t="s">
        <v>114</v>
      </c>
      <c r="E108" s="196"/>
      <c r="F108" s="196" t="s">
        <v>54</v>
      </c>
      <c r="G108" s="197" t="s">
        <v>248</v>
      </c>
      <c r="H108" s="196">
        <v>159.51990000000001</v>
      </c>
    </row>
    <row r="109" spans="2:8" ht="15">
      <c r="B109" s="196" t="s">
        <v>118</v>
      </c>
      <c r="C109" s="196" t="s">
        <v>247</v>
      </c>
      <c r="D109" s="197">
        <v>2005</v>
      </c>
      <c r="E109" s="196"/>
      <c r="F109" s="196" t="s">
        <v>55</v>
      </c>
      <c r="G109" s="197" t="s">
        <v>248</v>
      </c>
      <c r="H109" s="196">
        <v>61.363900000000001</v>
      </c>
    </row>
    <row r="110" spans="2:8" ht="15">
      <c r="B110" s="196" t="s">
        <v>118</v>
      </c>
      <c r="C110" s="196" t="s">
        <v>247</v>
      </c>
      <c r="D110" s="197">
        <v>2006</v>
      </c>
      <c r="E110" s="196"/>
      <c r="F110" s="196" t="s">
        <v>55</v>
      </c>
      <c r="G110" s="197" t="s">
        <v>248</v>
      </c>
      <c r="H110" s="196">
        <v>56.904899999999998</v>
      </c>
    </row>
    <row r="111" spans="2:8" ht="15">
      <c r="B111" s="196" t="s">
        <v>118</v>
      </c>
      <c r="C111" s="196" t="s">
        <v>247</v>
      </c>
      <c r="D111" s="197">
        <v>2007</v>
      </c>
      <c r="E111" s="196"/>
      <c r="F111" s="196" t="s">
        <v>55</v>
      </c>
      <c r="G111" s="197" t="s">
        <v>248</v>
      </c>
      <c r="H111" s="196">
        <v>72.332800000000006</v>
      </c>
    </row>
    <row r="112" spans="2:8" ht="15">
      <c r="B112" s="196" t="s">
        <v>118</v>
      </c>
      <c r="C112" s="196" t="s">
        <v>247</v>
      </c>
      <c r="D112" s="197">
        <v>2008</v>
      </c>
      <c r="E112" s="196"/>
      <c r="F112" s="196" t="s">
        <v>55</v>
      </c>
      <c r="G112" s="197" t="s">
        <v>248</v>
      </c>
      <c r="H112" s="196">
        <v>62.574599999999997</v>
      </c>
    </row>
    <row r="113" spans="2:8" ht="15">
      <c r="B113" s="196" t="s">
        <v>118</v>
      </c>
      <c r="C113" s="196" t="s">
        <v>247</v>
      </c>
      <c r="D113" s="197">
        <v>2009</v>
      </c>
      <c r="E113" s="196"/>
      <c r="F113" s="196" t="s">
        <v>55</v>
      </c>
      <c r="G113" s="197" t="s">
        <v>248</v>
      </c>
      <c r="H113" s="196">
        <v>71.599499999999992</v>
      </c>
    </row>
    <row r="114" spans="2:8" ht="15">
      <c r="B114" s="196" t="s">
        <v>118</v>
      </c>
      <c r="C114" s="196" t="s">
        <v>247</v>
      </c>
      <c r="D114" s="197">
        <v>2010</v>
      </c>
      <c r="E114" s="196"/>
      <c r="F114" s="196" t="s">
        <v>55</v>
      </c>
      <c r="G114" s="197" t="s">
        <v>248</v>
      </c>
      <c r="H114" s="196">
        <v>73.450500000000005</v>
      </c>
    </row>
    <row r="115" spans="2:8" ht="15">
      <c r="B115" s="196" t="s">
        <v>118</v>
      </c>
      <c r="C115" s="196" t="s">
        <v>247</v>
      </c>
      <c r="D115" s="197">
        <v>2011</v>
      </c>
      <c r="E115" s="196"/>
      <c r="F115" s="196" t="s">
        <v>55</v>
      </c>
      <c r="G115" s="197" t="s">
        <v>248</v>
      </c>
      <c r="H115" s="196">
        <v>74.569299999999998</v>
      </c>
    </row>
    <row r="116" spans="2:8" ht="15">
      <c r="B116" s="196" t="s">
        <v>118</v>
      </c>
      <c r="C116" s="196" t="s">
        <v>247</v>
      </c>
      <c r="D116" s="197">
        <v>2012</v>
      </c>
      <c r="E116" s="196"/>
      <c r="F116" s="196" t="s">
        <v>55</v>
      </c>
      <c r="G116" s="197" t="s">
        <v>248</v>
      </c>
      <c r="H116" s="196">
        <v>70.423500000000004</v>
      </c>
    </row>
    <row r="117" spans="2:8" ht="15">
      <c r="B117" s="196" t="s">
        <v>118</v>
      </c>
      <c r="C117" s="196" t="s">
        <v>247</v>
      </c>
      <c r="D117" s="197">
        <v>2013</v>
      </c>
      <c r="E117" s="196"/>
      <c r="F117" s="196" t="s">
        <v>55</v>
      </c>
      <c r="G117" s="197" t="s">
        <v>248</v>
      </c>
      <c r="H117" s="196">
        <v>92.053600000000003</v>
      </c>
    </row>
    <row r="118" spans="2:8" ht="15">
      <c r="B118" s="196" t="s">
        <v>118</v>
      </c>
      <c r="C118" s="196" t="s">
        <v>247</v>
      </c>
      <c r="D118" s="197">
        <v>2014</v>
      </c>
      <c r="E118" s="196"/>
      <c r="F118" s="196" t="s">
        <v>55</v>
      </c>
      <c r="G118" s="197" t="s">
        <v>248</v>
      </c>
      <c r="H118" s="196">
        <v>100.5852</v>
      </c>
    </row>
    <row r="119" spans="2:8" ht="15">
      <c r="B119" s="196" t="s">
        <v>118</v>
      </c>
      <c r="C119" s="196" t="s">
        <v>247</v>
      </c>
      <c r="D119" s="197">
        <v>2015</v>
      </c>
      <c r="E119" s="196"/>
      <c r="F119" s="196" t="s">
        <v>55</v>
      </c>
      <c r="G119" s="197" t="s">
        <v>248</v>
      </c>
      <c r="H119" s="196">
        <v>116.657</v>
      </c>
    </row>
    <row r="120" spans="2:8" ht="15">
      <c r="B120" s="196" t="s">
        <v>118</v>
      </c>
      <c r="C120" s="196" t="s">
        <v>247</v>
      </c>
      <c r="D120" s="197">
        <v>2016</v>
      </c>
      <c r="E120" s="196"/>
      <c r="F120" s="196" t="s">
        <v>55</v>
      </c>
      <c r="G120" s="197" t="s">
        <v>248</v>
      </c>
      <c r="H120" s="196">
        <v>126.1888</v>
      </c>
    </row>
    <row r="121" spans="2:8" ht="15">
      <c r="B121" s="196" t="s">
        <v>118</v>
      </c>
      <c r="C121" s="196" t="s">
        <v>247</v>
      </c>
      <c r="D121" s="197">
        <v>2017</v>
      </c>
      <c r="E121" s="196"/>
      <c r="F121" s="196" t="s">
        <v>55</v>
      </c>
      <c r="G121" s="197" t="s">
        <v>248</v>
      </c>
      <c r="H121" s="196">
        <v>117.164</v>
      </c>
    </row>
    <row r="122" spans="2:8" ht="15">
      <c r="B122" s="196" t="s">
        <v>118</v>
      </c>
      <c r="C122" s="196" t="s">
        <v>247</v>
      </c>
      <c r="D122" s="197">
        <v>2018</v>
      </c>
      <c r="E122" s="196"/>
      <c r="F122" s="196" t="s">
        <v>55</v>
      </c>
      <c r="G122" s="197" t="s">
        <v>248</v>
      </c>
      <c r="H122" s="196">
        <v>164.28960000000001</v>
      </c>
    </row>
    <row r="123" spans="2:8" ht="15">
      <c r="B123" s="196" t="s">
        <v>118</v>
      </c>
      <c r="C123" s="196" t="s">
        <v>247</v>
      </c>
      <c r="D123" s="197" t="s">
        <v>114</v>
      </c>
      <c r="E123" s="196"/>
      <c r="F123" s="196" t="s">
        <v>55</v>
      </c>
      <c r="G123" s="197" t="s">
        <v>248</v>
      </c>
      <c r="H123" s="196">
        <v>183.56209999999999</v>
      </c>
    </row>
    <row r="124" spans="2:8" ht="15">
      <c r="B124" s="196" t="s">
        <v>118</v>
      </c>
      <c r="C124" s="196" t="s">
        <v>247</v>
      </c>
      <c r="D124" s="197">
        <v>2005</v>
      </c>
      <c r="E124" s="196"/>
      <c r="F124" s="196" t="s">
        <v>56</v>
      </c>
      <c r="G124" s="197" t="s">
        <v>248</v>
      </c>
      <c r="H124" s="199">
        <v>10.568700000000002</v>
      </c>
    </row>
    <row r="125" spans="2:8" ht="15">
      <c r="B125" s="196" t="s">
        <v>118</v>
      </c>
      <c r="C125" s="196" t="s">
        <v>247</v>
      </c>
      <c r="D125" s="197">
        <v>2006</v>
      </c>
      <c r="E125" s="196"/>
      <c r="F125" s="196" t="s">
        <v>56</v>
      </c>
      <c r="G125" s="197" t="s">
        <v>248</v>
      </c>
      <c r="H125" s="196">
        <v>9.1428999999999991</v>
      </c>
    </row>
    <row r="126" spans="2:8" ht="15">
      <c r="B126" s="196" t="s">
        <v>118</v>
      </c>
      <c r="C126" s="196" t="s">
        <v>247</v>
      </c>
      <c r="D126" s="197">
        <v>2007</v>
      </c>
      <c r="E126" s="196"/>
      <c r="F126" s="196" t="s">
        <v>56</v>
      </c>
      <c r="G126" s="197" t="s">
        <v>248</v>
      </c>
      <c r="H126" s="196">
        <v>12.108600000000001</v>
      </c>
    </row>
    <row r="127" spans="2:8" ht="15">
      <c r="B127" s="196" t="s">
        <v>118</v>
      </c>
      <c r="C127" s="196" t="s">
        <v>247</v>
      </c>
      <c r="D127" s="197">
        <v>2008</v>
      </c>
      <c r="E127" s="196"/>
      <c r="F127" s="196" t="s">
        <v>56</v>
      </c>
      <c r="G127" s="197" t="s">
        <v>248</v>
      </c>
      <c r="H127" s="196">
        <v>17.224399999999999</v>
      </c>
    </row>
    <row r="128" spans="2:8" ht="15">
      <c r="B128" s="196" t="s">
        <v>118</v>
      </c>
      <c r="C128" s="196" t="s">
        <v>247</v>
      </c>
      <c r="D128" s="197">
        <v>2009</v>
      </c>
      <c r="E128" s="196"/>
      <c r="F128" s="196" t="s">
        <v>56</v>
      </c>
      <c r="G128" s="197" t="s">
        <v>248</v>
      </c>
      <c r="H128" s="196">
        <v>11.461099999999998</v>
      </c>
    </row>
    <row r="129" spans="2:8" ht="15">
      <c r="B129" s="196" t="s">
        <v>118</v>
      </c>
      <c r="C129" s="196" t="s">
        <v>247</v>
      </c>
      <c r="D129" s="197">
        <v>2010</v>
      </c>
      <c r="E129" s="196"/>
      <c r="F129" s="196" t="s">
        <v>56</v>
      </c>
      <c r="G129" s="197" t="s">
        <v>248</v>
      </c>
      <c r="H129" s="196">
        <v>12.0722</v>
      </c>
    </row>
    <row r="130" spans="2:8" ht="15">
      <c r="B130" s="196" t="s">
        <v>118</v>
      </c>
      <c r="C130" s="196" t="s">
        <v>247</v>
      </c>
      <c r="D130" s="197">
        <v>2011</v>
      </c>
      <c r="E130" s="196"/>
      <c r="F130" s="196" t="s">
        <v>56</v>
      </c>
      <c r="G130" s="197" t="s">
        <v>248</v>
      </c>
      <c r="H130" s="196">
        <v>11.8878</v>
      </c>
    </row>
    <row r="131" spans="2:8" ht="15">
      <c r="B131" s="196" t="s">
        <v>118</v>
      </c>
      <c r="C131" s="196" t="s">
        <v>247</v>
      </c>
      <c r="D131" s="197">
        <v>2012</v>
      </c>
      <c r="E131" s="196"/>
      <c r="F131" s="196" t="s">
        <v>56</v>
      </c>
      <c r="G131" s="197" t="s">
        <v>248</v>
      </c>
      <c r="H131" s="196">
        <v>10.554400000000001</v>
      </c>
    </row>
    <row r="132" spans="2:8" ht="15">
      <c r="B132" s="196" t="s">
        <v>118</v>
      </c>
      <c r="C132" s="196" t="s">
        <v>247</v>
      </c>
      <c r="D132" s="197">
        <v>2013</v>
      </c>
      <c r="E132" s="196"/>
      <c r="F132" s="196" t="s">
        <v>56</v>
      </c>
      <c r="G132" s="197" t="s">
        <v>248</v>
      </c>
      <c r="H132" s="196">
        <v>15.427899999999999</v>
      </c>
    </row>
    <row r="133" spans="2:8" ht="15">
      <c r="B133" s="196" t="s">
        <v>118</v>
      </c>
      <c r="C133" s="196" t="s">
        <v>247</v>
      </c>
      <c r="D133" s="197">
        <v>2014</v>
      </c>
      <c r="E133" s="196"/>
      <c r="F133" s="196" t="s">
        <v>56</v>
      </c>
      <c r="G133" s="197" t="s">
        <v>248</v>
      </c>
      <c r="H133" s="196">
        <v>15.801400000000001</v>
      </c>
    </row>
    <row r="134" spans="2:8" ht="15">
      <c r="B134" s="196" t="s">
        <v>118</v>
      </c>
      <c r="C134" s="196" t="s">
        <v>247</v>
      </c>
      <c r="D134" s="197">
        <v>2015</v>
      </c>
      <c r="E134" s="196"/>
      <c r="F134" s="196" t="s">
        <v>56</v>
      </c>
      <c r="G134" s="197" t="s">
        <v>248</v>
      </c>
      <c r="H134" s="196">
        <v>16.9681</v>
      </c>
    </row>
    <row r="135" spans="2:8" ht="15">
      <c r="B135" s="196" t="s">
        <v>118</v>
      </c>
      <c r="C135" s="196" t="s">
        <v>247</v>
      </c>
      <c r="D135" s="197">
        <v>2016</v>
      </c>
      <c r="E135" s="196"/>
      <c r="F135" s="196" t="s">
        <v>56</v>
      </c>
      <c r="G135" s="197" t="s">
        <v>248</v>
      </c>
      <c r="H135" s="196">
        <v>18.6357</v>
      </c>
    </row>
    <row r="136" spans="2:8" ht="15">
      <c r="B136" s="196" t="s">
        <v>118</v>
      </c>
      <c r="C136" s="196" t="s">
        <v>247</v>
      </c>
      <c r="D136" s="197">
        <v>2017</v>
      </c>
      <c r="E136" s="196"/>
      <c r="F136" s="196" t="s">
        <v>56</v>
      </c>
      <c r="G136" s="197" t="s">
        <v>248</v>
      </c>
      <c r="H136" s="196">
        <v>20.080500000000001</v>
      </c>
    </row>
    <row r="137" spans="2:8" ht="15">
      <c r="B137" s="196" t="s">
        <v>118</v>
      </c>
      <c r="C137" s="196" t="s">
        <v>247</v>
      </c>
      <c r="D137" s="197">
        <v>2018</v>
      </c>
      <c r="E137" s="196"/>
      <c r="F137" s="196" t="s">
        <v>56</v>
      </c>
      <c r="G137" s="197" t="s">
        <v>248</v>
      </c>
      <c r="H137" s="196">
        <v>35.050400000000003</v>
      </c>
    </row>
    <row r="138" spans="2:8" ht="15">
      <c r="B138" s="196" t="s">
        <v>118</v>
      </c>
      <c r="C138" s="196" t="s">
        <v>247</v>
      </c>
      <c r="D138" s="197" t="s">
        <v>114</v>
      </c>
      <c r="E138" s="196"/>
      <c r="F138" s="196" t="s">
        <v>56</v>
      </c>
      <c r="G138" s="197" t="s">
        <v>248</v>
      </c>
      <c r="H138" s="196">
        <v>41.22</v>
      </c>
    </row>
    <row r="139" spans="2:8" ht="15">
      <c r="B139" s="196" t="s">
        <v>118</v>
      </c>
      <c r="C139" s="196" t="s">
        <v>247</v>
      </c>
      <c r="D139" s="197">
        <v>2005</v>
      </c>
      <c r="E139" s="196"/>
      <c r="F139" s="196" t="s">
        <v>129</v>
      </c>
      <c r="G139" s="197" t="s">
        <v>248</v>
      </c>
      <c r="H139" s="196">
        <v>113.07680000000001</v>
      </c>
    </row>
    <row r="140" spans="2:8" ht="15">
      <c r="B140" s="196" t="s">
        <v>118</v>
      </c>
      <c r="C140" s="196" t="s">
        <v>247</v>
      </c>
      <c r="D140" s="197">
        <v>2006</v>
      </c>
      <c r="E140" s="196"/>
      <c r="F140" s="196" t="s">
        <v>129</v>
      </c>
      <c r="G140" s="197" t="s">
        <v>248</v>
      </c>
      <c r="H140" s="196">
        <v>91.900199999999998</v>
      </c>
    </row>
    <row r="141" spans="2:8" ht="15">
      <c r="B141" s="196" t="s">
        <v>118</v>
      </c>
      <c r="C141" s="196" t="s">
        <v>247</v>
      </c>
      <c r="D141" s="197">
        <v>2007</v>
      </c>
      <c r="E141" s="196"/>
      <c r="F141" s="196" t="s">
        <v>129</v>
      </c>
      <c r="G141" s="197" t="s">
        <v>248</v>
      </c>
      <c r="H141" s="196">
        <v>126.95020000000001</v>
      </c>
    </row>
    <row r="142" spans="2:8" ht="15">
      <c r="B142" s="196" t="s">
        <v>118</v>
      </c>
      <c r="C142" s="196" t="s">
        <v>247</v>
      </c>
      <c r="D142" s="197">
        <v>2008</v>
      </c>
      <c r="E142" s="196"/>
      <c r="F142" s="196" t="s">
        <v>129</v>
      </c>
      <c r="G142" s="197" t="s">
        <v>248</v>
      </c>
      <c r="H142" s="196">
        <v>111.3079</v>
      </c>
    </row>
    <row r="143" spans="2:8" ht="15">
      <c r="B143" s="196" t="s">
        <v>118</v>
      </c>
      <c r="C143" s="196" t="s">
        <v>247</v>
      </c>
      <c r="D143" s="197">
        <v>2009</v>
      </c>
      <c r="E143" s="196"/>
      <c r="F143" s="196" t="s">
        <v>129</v>
      </c>
      <c r="G143" s="197" t="s">
        <v>248</v>
      </c>
      <c r="H143" s="196">
        <v>113.72179999999997</v>
      </c>
    </row>
    <row r="144" spans="2:8" ht="15">
      <c r="B144" s="196" t="s">
        <v>118</v>
      </c>
      <c r="C144" s="196" t="s">
        <v>247</v>
      </c>
      <c r="D144" s="197">
        <v>2010</v>
      </c>
      <c r="E144" s="196"/>
      <c r="F144" s="196" t="s">
        <v>129</v>
      </c>
      <c r="G144" s="197" t="s">
        <v>248</v>
      </c>
      <c r="H144" s="196">
        <v>125.03200000000001</v>
      </c>
    </row>
    <row r="145" spans="2:8" ht="15">
      <c r="B145" s="196" t="s">
        <v>118</v>
      </c>
      <c r="C145" s="196" t="s">
        <v>247</v>
      </c>
      <c r="D145" s="197">
        <v>2011</v>
      </c>
      <c r="E145" s="196"/>
      <c r="F145" s="196" t="s">
        <v>129</v>
      </c>
      <c r="G145" s="197" t="s">
        <v>248</v>
      </c>
      <c r="H145" s="196">
        <v>124.0759</v>
      </c>
    </row>
    <row r="146" spans="2:8" ht="15">
      <c r="B146" s="196" t="s">
        <v>118</v>
      </c>
      <c r="C146" s="196" t="s">
        <v>247</v>
      </c>
      <c r="D146" s="197">
        <v>2012</v>
      </c>
      <c r="E146" s="196"/>
      <c r="F146" s="196" t="s">
        <v>129</v>
      </c>
      <c r="G146" s="197" t="s">
        <v>248</v>
      </c>
      <c r="H146" s="196">
        <v>101.41290000000001</v>
      </c>
    </row>
    <row r="147" spans="2:8" ht="15">
      <c r="B147" s="196" t="s">
        <v>118</v>
      </c>
      <c r="C147" s="196" t="s">
        <v>247</v>
      </c>
      <c r="D147" s="197">
        <v>2013</v>
      </c>
      <c r="E147" s="196"/>
      <c r="F147" s="196" t="s">
        <v>129</v>
      </c>
      <c r="G147" s="197" t="s">
        <v>248</v>
      </c>
      <c r="H147" s="196">
        <v>164.09229999999999</v>
      </c>
    </row>
    <row r="148" spans="2:8" ht="15">
      <c r="B148" s="196" t="s">
        <v>118</v>
      </c>
      <c r="C148" s="196" t="s">
        <v>247</v>
      </c>
      <c r="D148" s="197">
        <v>2014</v>
      </c>
      <c r="E148" s="196"/>
      <c r="F148" s="196" t="s">
        <v>129</v>
      </c>
      <c r="G148" s="197" t="s">
        <v>248</v>
      </c>
      <c r="H148" s="196">
        <v>146.67250000000001</v>
      </c>
    </row>
    <row r="149" spans="2:8" ht="15">
      <c r="B149" s="196" t="s">
        <v>118</v>
      </c>
      <c r="C149" s="196" t="s">
        <v>247</v>
      </c>
      <c r="D149" s="197">
        <v>2015</v>
      </c>
      <c r="E149" s="196"/>
      <c r="F149" s="196" t="s">
        <v>129</v>
      </c>
      <c r="G149" s="197" t="s">
        <v>248</v>
      </c>
      <c r="H149" s="199">
        <v>155.16669999999999</v>
      </c>
    </row>
    <row r="150" spans="2:8" ht="15">
      <c r="B150" s="196" t="s">
        <v>118</v>
      </c>
      <c r="C150" s="196" t="s">
        <v>247</v>
      </c>
      <c r="D150" s="197">
        <v>2016</v>
      </c>
      <c r="E150" s="196"/>
      <c r="F150" s="196" t="s">
        <v>129</v>
      </c>
      <c r="G150" s="197" t="s">
        <v>248</v>
      </c>
      <c r="H150" s="196">
        <v>159.76589999999999</v>
      </c>
    </row>
    <row r="151" spans="2:8" ht="15">
      <c r="B151" s="196" t="s">
        <v>118</v>
      </c>
      <c r="C151" s="196" t="s">
        <v>247</v>
      </c>
      <c r="D151" s="197">
        <v>2017</v>
      </c>
      <c r="E151" s="196"/>
      <c r="F151" s="196" t="s">
        <v>129</v>
      </c>
      <c r="G151" s="197" t="s">
        <v>248</v>
      </c>
      <c r="H151" s="196">
        <v>172.89490000000001</v>
      </c>
    </row>
    <row r="152" spans="2:8" ht="15">
      <c r="B152" s="196" t="s">
        <v>118</v>
      </c>
      <c r="C152" s="196" t="s">
        <v>247</v>
      </c>
      <c r="D152" s="197">
        <v>2018</v>
      </c>
      <c r="E152" s="196"/>
      <c r="F152" s="196" t="s">
        <v>129</v>
      </c>
      <c r="G152" s="197" t="s">
        <v>248</v>
      </c>
      <c r="H152" s="196">
        <v>304.58920000000001</v>
      </c>
    </row>
    <row r="153" spans="2:8" ht="15">
      <c r="B153" s="196" t="s">
        <v>118</v>
      </c>
      <c r="C153" s="196" t="s">
        <v>247</v>
      </c>
      <c r="D153" s="197" t="s">
        <v>114</v>
      </c>
      <c r="E153" s="196"/>
      <c r="F153" s="196" t="s">
        <v>129</v>
      </c>
      <c r="G153" s="197" t="s">
        <v>248</v>
      </c>
      <c r="H153" s="196">
        <v>360.12350000000004</v>
      </c>
    </row>
    <row r="154" spans="2:8" ht="15">
      <c r="B154" s="196" t="s">
        <v>118</v>
      </c>
      <c r="C154" s="196" t="s">
        <v>247</v>
      </c>
      <c r="D154" s="197">
        <v>2005</v>
      </c>
      <c r="E154" s="196"/>
      <c r="F154" s="196" t="s">
        <v>130</v>
      </c>
      <c r="G154" s="197" t="s">
        <v>248</v>
      </c>
      <c r="H154" s="196">
        <v>3876.9581000000003</v>
      </c>
    </row>
    <row r="155" spans="2:8" ht="15">
      <c r="B155" s="196" t="s">
        <v>118</v>
      </c>
      <c r="C155" s="196" t="s">
        <v>247</v>
      </c>
      <c r="D155" s="197">
        <v>2006</v>
      </c>
      <c r="E155" s="196"/>
      <c r="F155" s="196" t="s">
        <v>130</v>
      </c>
      <c r="G155" s="197" t="s">
        <v>248</v>
      </c>
      <c r="H155" s="196">
        <v>4152.9922999999999</v>
      </c>
    </row>
    <row r="156" spans="2:8" ht="15">
      <c r="B156" s="196" t="s">
        <v>118</v>
      </c>
      <c r="C156" s="196" t="s">
        <v>247</v>
      </c>
      <c r="D156" s="197">
        <v>2007</v>
      </c>
      <c r="E156" s="196"/>
      <c r="F156" s="196" t="s">
        <v>130</v>
      </c>
      <c r="G156" s="197" t="s">
        <v>248</v>
      </c>
      <c r="H156" s="196">
        <v>4491.9216000000006</v>
      </c>
    </row>
    <row r="157" spans="2:8" ht="15">
      <c r="B157" s="196" t="s">
        <v>118</v>
      </c>
      <c r="C157" s="196" t="s">
        <v>247</v>
      </c>
      <c r="D157" s="197">
        <v>2008</v>
      </c>
      <c r="E157" s="196"/>
      <c r="F157" s="196" t="s">
        <v>130</v>
      </c>
      <c r="G157" s="197" t="s">
        <v>248</v>
      </c>
      <c r="H157" s="196">
        <v>4357.6520999999993</v>
      </c>
    </row>
    <row r="158" spans="2:8" ht="15">
      <c r="B158" s="196" t="s">
        <v>118</v>
      </c>
      <c r="C158" s="196" t="s">
        <v>247</v>
      </c>
      <c r="D158" s="197">
        <v>2009</v>
      </c>
      <c r="E158" s="196"/>
      <c r="F158" s="196" t="s">
        <v>130</v>
      </c>
      <c r="G158" s="197" t="s">
        <v>248</v>
      </c>
      <c r="H158" s="196">
        <v>4926.0977999999996</v>
      </c>
    </row>
    <row r="159" spans="2:8" ht="15">
      <c r="B159" s="196" t="s">
        <v>118</v>
      </c>
      <c r="C159" s="196" t="s">
        <v>247</v>
      </c>
      <c r="D159" s="197">
        <v>2010</v>
      </c>
      <c r="E159" s="196"/>
      <c r="F159" s="196" t="s">
        <v>130</v>
      </c>
      <c r="G159" s="197" t="s">
        <v>248</v>
      </c>
      <c r="H159" s="196">
        <v>4268.6965999999993</v>
      </c>
    </row>
    <row r="160" spans="2:8" ht="15">
      <c r="B160" s="196" t="s">
        <v>118</v>
      </c>
      <c r="C160" s="196" t="s">
        <v>247</v>
      </c>
      <c r="D160" s="197">
        <v>2011</v>
      </c>
      <c r="E160" s="196"/>
      <c r="F160" s="196" t="s">
        <v>130</v>
      </c>
      <c r="G160" s="197" t="s">
        <v>248</v>
      </c>
      <c r="H160" s="196">
        <v>4716.0907999999999</v>
      </c>
    </row>
    <row r="161" spans="2:8" ht="15">
      <c r="B161" s="196" t="s">
        <v>118</v>
      </c>
      <c r="C161" s="196" t="s">
        <v>247</v>
      </c>
      <c r="D161" s="197">
        <v>2012</v>
      </c>
      <c r="E161" s="196"/>
      <c r="F161" s="196" t="s">
        <v>130</v>
      </c>
      <c r="G161" s="197" t="s">
        <v>248</v>
      </c>
      <c r="H161" s="196">
        <v>5216.9380999999985</v>
      </c>
    </row>
    <row r="162" spans="2:8" ht="15">
      <c r="B162" s="196" t="s">
        <v>118</v>
      </c>
      <c r="C162" s="196" t="s">
        <v>247</v>
      </c>
      <c r="D162" s="197">
        <v>2013</v>
      </c>
      <c r="E162" s="196"/>
      <c r="F162" s="196" t="s">
        <v>130</v>
      </c>
      <c r="G162" s="197" t="s">
        <v>248</v>
      </c>
      <c r="H162" s="196">
        <v>5059.3071</v>
      </c>
    </row>
    <row r="163" spans="2:8" ht="15">
      <c r="B163" s="196" t="s">
        <v>118</v>
      </c>
      <c r="C163" s="196" t="s">
        <v>247</v>
      </c>
      <c r="D163" s="197">
        <v>2014</v>
      </c>
      <c r="E163" s="196"/>
      <c r="F163" s="196" t="s">
        <v>130</v>
      </c>
      <c r="G163" s="197" t="s">
        <v>248</v>
      </c>
      <c r="H163" s="196">
        <v>4572.1651999999995</v>
      </c>
    </row>
    <row r="164" spans="2:8" ht="15">
      <c r="B164" s="196" t="s">
        <v>118</v>
      </c>
      <c r="C164" s="196" t="s">
        <v>247</v>
      </c>
      <c r="D164" s="197">
        <v>2015</v>
      </c>
      <c r="E164" s="196"/>
      <c r="F164" s="196" t="s">
        <v>130</v>
      </c>
      <c r="G164" s="197" t="s">
        <v>248</v>
      </c>
      <c r="H164" s="196">
        <v>5619.1881999999978</v>
      </c>
    </row>
    <row r="165" spans="2:8" ht="15">
      <c r="B165" s="196" t="s">
        <v>118</v>
      </c>
      <c r="C165" s="196" t="s">
        <v>247</v>
      </c>
      <c r="D165" s="197">
        <v>2016</v>
      </c>
      <c r="E165" s="196"/>
      <c r="F165" s="196" t="s">
        <v>130</v>
      </c>
      <c r="G165" s="197" t="s">
        <v>248</v>
      </c>
      <c r="H165" s="196">
        <v>5991.6440999999995</v>
      </c>
    </row>
    <row r="166" spans="2:8" ht="15">
      <c r="B166" s="196" t="s">
        <v>118</v>
      </c>
      <c r="C166" s="196" t="s">
        <v>247</v>
      </c>
      <c r="D166" s="197">
        <v>2017</v>
      </c>
      <c r="E166" s="196"/>
      <c r="F166" s="196" t="s">
        <v>130</v>
      </c>
      <c r="G166" s="197" t="s">
        <v>248</v>
      </c>
      <c r="H166" s="196">
        <v>6963.6264000000001</v>
      </c>
    </row>
    <row r="167" spans="2:8" ht="15">
      <c r="B167" s="196" t="s">
        <v>118</v>
      </c>
      <c r="C167" s="196" t="s">
        <v>247</v>
      </c>
      <c r="D167" s="197">
        <v>2018</v>
      </c>
      <c r="E167" s="196"/>
      <c r="F167" s="196" t="s">
        <v>130</v>
      </c>
      <c r="G167" s="197" t="s">
        <v>248</v>
      </c>
      <c r="H167" s="196">
        <v>6238.3197</v>
      </c>
    </row>
    <row r="168" spans="2:8" ht="15">
      <c r="B168" s="196" t="s">
        <v>118</v>
      </c>
      <c r="C168" s="196" t="s">
        <v>247</v>
      </c>
      <c r="D168" s="197" t="s">
        <v>114</v>
      </c>
      <c r="E168" s="196"/>
      <c r="F168" s="196" t="s">
        <v>130</v>
      </c>
      <c r="G168" s="197" t="s">
        <v>248</v>
      </c>
      <c r="H168" s="196">
        <v>6986.5144</v>
      </c>
    </row>
    <row r="169" spans="2:8" ht="15">
      <c r="B169" s="196" t="s">
        <v>118</v>
      </c>
      <c r="C169" s="196" t="s">
        <v>247</v>
      </c>
      <c r="D169" s="197">
        <v>2005</v>
      </c>
      <c r="E169" s="196"/>
      <c r="F169" s="196" t="s">
        <v>131</v>
      </c>
      <c r="G169" s="197" t="s">
        <v>248</v>
      </c>
      <c r="H169" s="196">
        <v>11.849900000000002</v>
      </c>
    </row>
    <row r="170" spans="2:8" ht="15">
      <c r="B170" s="196" t="s">
        <v>118</v>
      </c>
      <c r="C170" s="196" t="s">
        <v>247</v>
      </c>
      <c r="D170" s="197">
        <v>2006</v>
      </c>
      <c r="E170" s="196"/>
      <c r="F170" s="196" t="s">
        <v>131</v>
      </c>
      <c r="G170" s="197" t="s">
        <v>248</v>
      </c>
      <c r="H170" s="196">
        <v>10.535500000000001</v>
      </c>
    </row>
    <row r="171" spans="2:8" ht="15">
      <c r="B171" s="196" t="s">
        <v>118</v>
      </c>
      <c r="C171" s="196" t="s">
        <v>247</v>
      </c>
      <c r="D171" s="197">
        <v>2007</v>
      </c>
      <c r="E171" s="196"/>
      <c r="F171" s="196" t="s">
        <v>131</v>
      </c>
      <c r="G171" s="197" t="s">
        <v>248</v>
      </c>
      <c r="H171" s="196">
        <v>13.7239</v>
      </c>
    </row>
    <row r="172" spans="2:8" ht="15">
      <c r="B172" s="196" t="s">
        <v>118</v>
      </c>
      <c r="C172" s="196" t="s">
        <v>247</v>
      </c>
      <c r="D172" s="197">
        <v>2008</v>
      </c>
      <c r="E172" s="196"/>
      <c r="F172" s="196" t="s">
        <v>131</v>
      </c>
      <c r="G172" s="197" t="s">
        <v>248</v>
      </c>
      <c r="H172" s="196">
        <v>11.925000000000001</v>
      </c>
    </row>
    <row r="173" spans="2:8" ht="15">
      <c r="B173" s="196" t="s">
        <v>118</v>
      </c>
      <c r="C173" s="196" t="s">
        <v>247</v>
      </c>
      <c r="D173" s="197">
        <v>2009</v>
      </c>
      <c r="E173" s="196"/>
      <c r="F173" s="196" t="s">
        <v>131</v>
      </c>
      <c r="G173" s="197" t="s">
        <v>248</v>
      </c>
      <c r="H173" s="199">
        <v>13.187899999999999</v>
      </c>
    </row>
    <row r="174" spans="2:8" ht="15">
      <c r="B174" s="196" t="s">
        <v>118</v>
      </c>
      <c r="C174" s="196" t="s">
        <v>247</v>
      </c>
      <c r="D174" s="197">
        <v>2010</v>
      </c>
      <c r="E174" s="196"/>
      <c r="F174" s="196" t="s">
        <v>131</v>
      </c>
      <c r="G174" s="197" t="s">
        <v>248</v>
      </c>
      <c r="H174" s="196">
        <v>13.743400000000001</v>
      </c>
    </row>
    <row r="175" spans="2:8" ht="15">
      <c r="B175" s="196" t="s">
        <v>118</v>
      </c>
      <c r="C175" s="196" t="s">
        <v>247</v>
      </c>
      <c r="D175" s="197">
        <v>2011</v>
      </c>
      <c r="E175" s="196"/>
      <c r="F175" s="196" t="s">
        <v>131</v>
      </c>
      <c r="G175" s="197" t="s">
        <v>248</v>
      </c>
      <c r="H175" s="196">
        <v>13.725999999999999</v>
      </c>
    </row>
    <row r="176" spans="2:8" ht="15">
      <c r="B176" s="196" t="s">
        <v>118</v>
      </c>
      <c r="C176" s="196" t="s">
        <v>247</v>
      </c>
      <c r="D176" s="197">
        <v>2012</v>
      </c>
      <c r="E176" s="196"/>
      <c r="F176" s="196" t="s">
        <v>131</v>
      </c>
      <c r="G176" s="197" t="s">
        <v>248</v>
      </c>
      <c r="H176" s="196">
        <v>12.392600000000002</v>
      </c>
    </row>
    <row r="177" spans="2:8" ht="15">
      <c r="B177" s="196" t="s">
        <v>118</v>
      </c>
      <c r="C177" s="196" t="s">
        <v>247</v>
      </c>
      <c r="D177" s="197">
        <v>2013</v>
      </c>
      <c r="E177" s="196"/>
      <c r="F177" s="196" t="s">
        <v>131</v>
      </c>
      <c r="G177" s="197" t="s">
        <v>248</v>
      </c>
      <c r="H177" s="196">
        <v>17.433199999999999</v>
      </c>
    </row>
    <row r="178" spans="2:8" ht="15">
      <c r="B178" s="196" t="s">
        <v>118</v>
      </c>
      <c r="C178" s="196" t="s">
        <v>247</v>
      </c>
      <c r="D178" s="197">
        <v>2014</v>
      </c>
      <c r="E178" s="196"/>
      <c r="F178" s="196" t="s">
        <v>131</v>
      </c>
      <c r="G178" s="197" t="s">
        <v>248</v>
      </c>
      <c r="H178" s="196">
        <v>18.363900000000001</v>
      </c>
    </row>
    <row r="179" spans="2:8" ht="15">
      <c r="B179" s="196" t="s">
        <v>118</v>
      </c>
      <c r="C179" s="196" t="s">
        <v>247</v>
      </c>
      <c r="D179" s="197">
        <v>2015</v>
      </c>
      <c r="E179" s="196"/>
      <c r="F179" s="196" t="s">
        <v>131</v>
      </c>
      <c r="G179" s="197" t="s">
        <v>248</v>
      </c>
      <c r="H179" s="196">
        <v>19.455099999999998</v>
      </c>
    </row>
    <row r="180" spans="2:8" ht="15">
      <c r="B180" s="196" t="s">
        <v>118</v>
      </c>
      <c r="C180" s="196" t="s">
        <v>247</v>
      </c>
      <c r="D180" s="197">
        <v>2016</v>
      </c>
      <c r="E180" s="196"/>
      <c r="F180" s="196" t="s">
        <v>131</v>
      </c>
      <c r="G180" s="197" t="s">
        <v>248</v>
      </c>
      <c r="H180" s="196">
        <v>20.806800000000003</v>
      </c>
    </row>
    <row r="181" spans="2:8" ht="15">
      <c r="B181" s="196" t="s">
        <v>118</v>
      </c>
      <c r="C181" s="196" t="s">
        <v>247</v>
      </c>
      <c r="D181" s="197">
        <v>2017</v>
      </c>
      <c r="E181" s="196"/>
      <c r="F181" s="196" t="s">
        <v>131</v>
      </c>
      <c r="G181" s="197" t="s">
        <v>248</v>
      </c>
      <c r="H181" s="196">
        <v>23.010999999999999</v>
      </c>
    </row>
    <row r="182" spans="2:8" ht="15">
      <c r="B182" s="196" t="s">
        <v>118</v>
      </c>
      <c r="C182" s="196" t="s">
        <v>247</v>
      </c>
      <c r="D182" s="197">
        <v>2018</v>
      </c>
      <c r="E182" s="196"/>
      <c r="F182" s="196" t="s">
        <v>131</v>
      </c>
      <c r="G182" s="197" t="s">
        <v>248</v>
      </c>
      <c r="H182" s="196">
        <v>39.670399999999994</v>
      </c>
    </row>
    <row r="183" spans="2:8" ht="15">
      <c r="B183" s="196" t="s">
        <v>118</v>
      </c>
      <c r="C183" s="196" t="s">
        <v>247</v>
      </c>
      <c r="D183" s="197" t="s">
        <v>114</v>
      </c>
      <c r="E183" s="196"/>
      <c r="F183" s="196" t="s">
        <v>131</v>
      </c>
      <c r="G183" s="197" t="s">
        <v>248</v>
      </c>
      <c r="H183" s="196">
        <v>48.361500000000007</v>
      </c>
    </row>
    <row r="184" spans="2:8" ht="15">
      <c r="B184" s="196" t="s">
        <v>118</v>
      </c>
      <c r="C184" s="196" t="s">
        <v>247</v>
      </c>
      <c r="D184" s="197">
        <v>2005</v>
      </c>
      <c r="E184" s="196"/>
      <c r="F184" s="196" t="s">
        <v>132</v>
      </c>
      <c r="G184" s="197" t="s">
        <v>248</v>
      </c>
      <c r="H184" s="196">
        <v>23658.4751134791</v>
      </c>
    </row>
    <row r="185" spans="2:8" ht="15">
      <c r="B185" s="196" t="s">
        <v>118</v>
      </c>
      <c r="C185" s="196" t="s">
        <v>247</v>
      </c>
      <c r="D185" s="197">
        <v>2006</v>
      </c>
      <c r="E185" s="196"/>
      <c r="F185" s="196" t="s">
        <v>132</v>
      </c>
      <c r="G185" s="197" t="s">
        <v>248</v>
      </c>
      <c r="H185" s="196">
        <v>24191.580875765601</v>
      </c>
    </row>
    <row r="186" spans="2:8" ht="15">
      <c r="B186" s="196" t="s">
        <v>118</v>
      </c>
      <c r="C186" s="196" t="s">
        <v>247</v>
      </c>
      <c r="D186" s="197">
        <v>2007</v>
      </c>
      <c r="E186" s="196"/>
      <c r="F186" s="196" t="s">
        <v>132</v>
      </c>
      <c r="G186" s="197" t="s">
        <v>248</v>
      </c>
      <c r="H186" s="196">
        <v>24296.219297349198</v>
      </c>
    </row>
    <row r="187" spans="2:8" ht="15">
      <c r="B187" s="196" t="s">
        <v>118</v>
      </c>
      <c r="C187" s="196" t="s">
        <v>247</v>
      </c>
      <c r="D187" s="197">
        <v>2008</v>
      </c>
      <c r="E187" s="196"/>
      <c r="F187" s="196" t="s">
        <v>132</v>
      </c>
      <c r="G187" s="197" t="s">
        <v>248</v>
      </c>
      <c r="H187" s="196">
        <v>23967.623721354103</v>
      </c>
    </row>
    <row r="188" spans="2:8" ht="15">
      <c r="B188" s="196" t="s">
        <v>118</v>
      </c>
      <c r="C188" s="196" t="s">
        <v>247</v>
      </c>
      <c r="D188" s="197">
        <v>2009</v>
      </c>
      <c r="E188" s="196"/>
      <c r="F188" s="196" t="s">
        <v>132</v>
      </c>
      <c r="G188" s="197" t="s">
        <v>248</v>
      </c>
      <c r="H188" s="196">
        <v>22457.081694160999</v>
      </c>
    </row>
    <row r="189" spans="2:8" ht="15">
      <c r="B189" s="196" t="s">
        <v>118</v>
      </c>
      <c r="C189" s="196" t="s">
        <v>247</v>
      </c>
      <c r="D189" s="197">
        <v>2010</v>
      </c>
      <c r="E189" s="196"/>
      <c r="F189" s="196" t="s">
        <v>132</v>
      </c>
      <c r="G189" s="197" t="s">
        <v>248</v>
      </c>
      <c r="H189" s="196">
        <v>23272.540090994306</v>
      </c>
    </row>
    <row r="190" spans="2:8" ht="15">
      <c r="B190" s="196" t="s">
        <v>118</v>
      </c>
      <c r="C190" s="196" t="s">
        <v>247</v>
      </c>
      <c r="D190" s="197">
        <v>2011</v>
      </c>
      <c r="E190" s="196"/>
      <c r="F190" s="196" t="s">
        <v>132</v>
      </c>
      <c r="G190" s="197" t="s">
        <v>248</v>
      </c>
      <c r="H190" s="196">
        <v>22201.640346336899</v>
      </c>
    </row>
    <row r="191" spans="2:8" ht="15">
      <c r="B191" s="196" t="s">
        <v>118</v>
      </c>
      <c r="C191" s="196" t="s">
        <v>247</v>
      </c>
      <c r="D191" s="197">
        <v>2012</v>
      </c>
      <c r="E191" s="196"/>
      <c r="F191" s="196" t="s">
        <v>132</v>
      </c>
      <c r="G191" s="197" t="s">
        <v>248</v>
      </c>
      <c r="H191" s="196">
        <v>22317.251775791196</v>
      </c>
    </row>
    <row r="192" spans="2:8" ht="15">
      <c r="B192" s="196" t="s">
        <v>118</v>
      </c>
      <c r="C192" s="196" t="s">
        <v>247</v>
      </c>
      <c r="D192" s="197">
        <v>2013</v>
      </c>
      <c r="E192" s="196"/>
      <c r="F192" s="196" t="s">
        <v>132</v>
      </c>
      <c r="G192" s="197" t="s">
        <v>248</v>
      </c>
      <c r="H192" s="196">
        <v>21326.655133022297</v>
      </c>
    </row>
    <row r="193" spans="2:8" ht="15">
      <c r="B193" s="196" t="s">
        <v>118</v>
      </c>
      <c r="C193" s="196" t="s">
        <v>247</v>
      </c>
      <c r="D193" s="197">
        <v>2014</v>
      </c>
      <c r="E193" s="196"/>
      <c r="F193" s="196" t="s">
        <v>132</v>
      </c>
      <c r="G193" s="197" t="s">
        <v>248</v>
      </c>
      <c r="H193" s="196">
        <v>23420.744628864803</v>
      </c>
    </row>
    <row r="194" spans="2:8" ht="15">
      <c r="B194" s="196" t="s">
        <v>118</v>
      </c>
      <c r="C194" s="196" t="s">
        <v>247</v>
      </c>
      <c r="D194" s="197">
        <v>2015</v>
      </c>
      <c r="E194" s="196"/>
      <c r="F194" s="196" t="s">
        <v>132</v>
      </c>
      <c r="G194" s="197" t="s">
        <v>248</v>
      </c>
      <c r="H194" s="196">
        <v>25942.038464945799</v>
      </c>
    </row>
    <row r="195" spans="2:8" ht="15">
      <c r="B195" s="196" t="s">
        <v>118</v>
      </c>
      <c r="C195" s="196" t="s">
        <v>247</v>
      </c>
      <c r="D195" s="197">
        <v>2016</v>
      </c>
      <c r="E195" s="196"/>
      <c r="F195" s="196" t="s">
        <v>132</v>
      </c>
      <c r="G195" s="197" t="s">
        <v>248</v>
      </c>
      <c r="H195" s="196">
        <v>24732.399363910103</v>
      </c>
    </row>
    <row r="196" spans="2:8" ht="15">
      <c r="B196" s="196" t="s">
        <v>118</v>
      </c>
      <c r="C196" s="196" t="s">
        <v>247</v>
      </c>
      <c r="D196" s="197">
        <v>2017</v>
      </c>
      <c r="E196" s="196"/>
      <c r="F196" s="196" t="s">
        <v>132</v>
      </c>
      <c r="G196" s="197" t="s">
        <v>248</v>
      </c>
      <c r="H196" s="196">
        <v>25367.658270874501</v>
      </c>
    </row>
    <row r="197" spans="2:8" ht="15">
      <c r="B197" s="196" t="s">
        <v>118</v>
      </c>
      <c r="C197" s="196" t="s">
        <v>247</v>
      </c>
      <c r="D197" s="197">
        <v>2018</v>
      </c>
      <c r="E197" s="196"/>
      <c r="F197" s="196" t="s">
        <v>132</v>
      </c>
      <c r="G197" s="197" t="s">
        <v>248</v>
      </c>
      <c r="H197" s="196">
        <v>22122.3190326029</v>
      </c>
    </row>
    <row r="198" spans="2:8" ht="15">
      <c r="B198" s="196" t="s">
        <v>118</v>
      </c>
      <c r="C198" s="196" t="s">
        <v>247</v>
      </c>
      <c r="D198" s="197" t="s">
        <v>114</v>
      </c>
      <c r="E198" s="196"/>
      <c r="F198" s="196" t="s">
        <v>132</v>
      </c>
      <c r="G198" s="197" t="s">
        <v>248</v>
      </c>
      <c r="H198" s="196">
        <v>22479.812102979598</v>
      </c>
    </row>
    <row r="199" spans="2:8">
      <c r="D199" s="80"/>
      <c r="E199" s="80"/>
    </row>
    <row r="200" spans="2:8" ht="13.5" customHeight="1">
      <c r="D200" s="80"/>
      <c r="E200" s="80"/>
    </row>
    <row r="201" spans="2:8">
      <c r="D201" s="80"/>
      <c r="E201" s="80"/>
    </row>
    <row r="202" spans="2:8">
      <c r="D202" s="80"/>
      <c r="E202" s="80"/>
    </row>
    <row r="203" spans="2:8">
      <c r="D203" s="80"/>
      <c r="E203" s="80"/>
    </row>
    <row r="204" spans="2:8">
      <c r="D204" s="80"/>
      <c r="E204" s="80"/>
    </row>
    <row r="205" spans="2:8">
      <c r="D205" s="80"/>
      <c r="E205" s="80"/>
    </row>
    <row r="206" spans="2:8">
      <c r="D206" s="80"/>
      <c r="E206" s="80"/>
    </row>
    <row r="207" spans="2:8">
      <c r="D207" s="80"/>
      <c r="E207" s="80"/>
    </row>
    <row r="208" spans="2:8">
      <c r="D208" s="80"/>
      <c r="E208" s="80"/>
    </row>
    <row r="209" s="80" customFormat="1"/>
    <row r="210" s="80" customFormat="1"/>
    <row r="211" s="80" customFormat="1"/>
    <row r="212" s="80" customFormat="1"/>
    <row r="213" s="80" customFormat="1"/>
    <row r="214" s="80" customFormat="1"/>
    <row r="215" s="80" customFormat="1"/>
    <row r="216" s="80" customFormat="1"/>
  </sheetData>
  <mergeCells count="7">
    <mergeCell ref="H2:H3"/>
    <mergeCell ref="G2:G3"/>
    <mergeCell ref="B2:B3"/>
    <mergeCell ref="C2:C3"/>
    <mergeCell ref="D2:D3"/>
    <mergeCell ref="E2:E3"/>
    <mergeCell ref="F2:F3"/>
  </mergeCells>
  <hyperlinks>
    <hyperlink ref="B1" location="Caracterización!A1" display="Caracterización" xr:uid="{3428D8B5-6705-4BD5-8EFD-D8016B01BBE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B7481-A141-42ED-ACA3-92C9CEBD59D6}">
  <dimension ref="B1:H614"/>
  <sheetViews>
    <sheetView zoomScaleNormal="100" workbookViewId="0">
      <pane xSplit="2" ySplit="3" topLeftCell="C4" activePane="bottomRight" state="frozen"/>
      <selection activeCell="C12" sqref="C12"/>
      <selection pane="topRight" activeCell="C12" sqref="C12"/>
      <selection pane="bottomLeft" activeCell="C12" sqref="C12"/>
      <selection pane="bottomRight" activeCell="C4" sqref="C4"/>
    </sheetView>
  </sheetViews>
  <sheetFormatPr baseColWidth="10" defaultColWidth="48.81640625" defaultRowHeight="14"/>
  <cols>
    <col min="1" max="1" width="6.1796875" style="80" customWidth="1"/>
    <col min="2" max="2" width="14.54296875" style="80" customWidth="1"/>
    <col min="3" max="3" width="48.81640625" style="80"/>
    <col min="4" max="4" width="16.81640625" style="101" customWidth="1"/>
    <col min="5" max="5" width="48.81640625" style="101"/>
    <col min="6" max="6" width="66.7265625" style="80" customWidth="1"/>
    <col min="7" max="7" width="45.26953125" style="80" customWidth="1"/>
    <col min="8" max="8" width="26.453125" style="80" customWidth="1"/>
    <col min="9" max="16384" width="48.81640625" style="80"/>
  </cols>
  <sheetData>
    <row r="1" spans="2:8" ht="15">
      <c r="B1" s="78" t="s">
        <v>135</v>
      </c>
    </row>
    <row r="2" spans="2:8">
      <c r="B2" s="234" t="s">
        <v>28</v>
      </c>
      <c r="C2" s="234" t="s">
        <v>0</v>
      </c>
      <c r="D2" s="234" t="s">
        <v>29</v>
      </c>
      <c r="E2" s="234" t="s">
        <v>30</v>
      </c>
      <c r="F2" s="234" t="s">
        <v>39</v>
      </c>
      <c r="G2" s="234" t="s">
        <v>249</v>
      </c>
      <c r="H2" s="234" t="s">
        <v>31</v>
      </c>
    </row>
    <row r="3" spans="2:8">
      <c r="B3" s="234"/>
      <c r="C3" s="234"/>
      <c r="D3" s="234"/>
      <c r="E3" s="234"/>
      <c r="F3" s="234"/>
      <c r="G3" s="234"/>
      <c r="H3" s="234"/>
    </row>
    <row r="4" spans="2:8">
      <c r="B4" s="169" t="s">
        <v>118</v>
      </c>
      <c r="C4" s="169" t="s">
        <v>17</v>
      </c>
      <c r="D4" s="170">
        <v>2005</v>
      </c>
      <c r="E4" s="169"/>
      <c r="F4" s="169" t="s">
        <v>50</v>
      </c>
      <c r="G4" s="170" t="s">
        <v>250</v>
      </c>
      <c r="H4" s="200">
        <v>11.302764515022819</v>
      </c>
    </row>
    <row r="5" spans="2:8">
      <c r="B5" s="169" t="s">
        <v>118</v>
      </c>
      <c r="C5" s="169" t="s">
        <v>17</v>
      </c>
      <c r="D5" s="170">
        <v>2006</v>
      </c>
      <c r="E5" s="169"/>
      <c r="F5" s="169" t="s">
        <v>50</v>
      </c>
      <c r="G5" s="170" t="s">
        <v>250</v>
      </c>
      <c r="H5" s="200">
        <v>11.20319756179456</v>
      </c>
    </row>
    <row r="6" spans="2:8">
      <c r="B6" s="169" t="s">
        <v>118</v>
      </c>
      <c r="C6" s="169" t="s">
        <v>17</v>
      </c>
      <c r="D6" s="170">
        <v>2007</v>
      </c>
      <c r="E6" s="169"/>
      <c r="F6" s="169" t="s">
        <v>50</v>
      </c>
      <c r="G6" s="170" t="s">
        <v>250</v>
      </c>
      <c r="H6" s="200">
        <v>13.020154576405972</v>
      </c>
    </row>
    <row r="7" spans="2:8">
      <c r="B7" s="169" t="s">
        <v>118</v>
      </c>
      <c r="C7" s="169" t="s">
        <v>17</v>
      </c>
      <c r="D7" s="170">
        <v>2008</v>
      </c>
      <c r="E7" s="169"/>
      <c r="F7" s="169" t="s">
        <v>50</v>
      </c>
      <c r="G7" s="170" t="s">
        <v>250</v>
      </c>
      <c r="H7" s="200">
        <v>12.337614931729926</v>
      </c>
    </row>
    <row r="8" spans="2:8">
      <c r="B8" s="169" t="s">
        <v>118</v>
      </c>
      <c r="C8" s="169" t="s">
        <v>17</v>
      </c>
      <c r="D8" s="170">
        <v>2009</v>
      </c>
      <c r="E8" s="169"/>
      <c r="F8" s="169" t="s">
        <v>50</v>
      </c>
      <c r="G8" s="170" t="s">
        <v>250</v>
      </c>
      <c r="H8" s="200">
        <v>12.253784340314398</v>
      </c>
    </row>
    <row r="9" spans="2:8">
      <c r="B9" s="169" t="s">
        <v>118</v>
      </c>
      <c r="C9" s="169" t="s">
        <v>17</v>
      </c>
      <c r="D9" s="170">
        <v>2010</v>
      </c>
      <c r="E9" s="169"/>
      <c r="F9" s="169" t="s">
        <v>50</v>
      </c>
      <c r="G9" s="170" t="s">
        <v>250</v>
      </c>
      <c r="H9" s="200">
        <v>14.710427358986557</v>
      </c>
    </row>
    <row r="10" spans="2:8">
      <c r="B10" s="169" t="s">
        <v>118</v>
      </c>
      <c r="C10" s="169" t="s">
        <v>17</v>
      </c>
      <c r="D10" s="170">
        <v>2011</v>
      </c>
      <c r="E10" s="169"/>
      <c r="F10" s="169" t="s">
        <v>50</v>
      </c>
      <c r="G10" s="170" t="s">
        <v>250</v>
      </c>
      <c r="H10" s="200">
        <v>17.418884193976318</v>
      </c>
    </row>
    <row r="11" spans="2:8">
      <c r="B11" s="169" t="s">
        <v>118</v>
      </c>
      <c r="C11" s="169" t="s">
        <v>17</v>
      </c>
      <c r="D11" s="170">
        <v>2012</v>
      </c>
      <c r="E11" s="169"/>
      <c r="F11" s="169" t="s">
        <v>50</v>
      </c>
      <c r="G11" s="170" t="s">
        <v>250</v>
      </c>
      <c r="H11" s="200">
        <v>14.1333972438586</v>
      </c>
    </row>
    <row r="12" spans="2:8">
      <c r="B12" s="169" t="s">
        <v>118</v>
      </c>
      <c r="C12" s="169" t="s">
        <v>17</v>
      </c>
      <c r="D12" s="170">
        <v>2013</v>
      </c>
      <c r="E12" s="169"/>
      <c r="F12" s="169" t="s">
        <v>50</v>
      </c>
      <c r="G12" s="170" t="s">
        <v>250</v>
      </c>
      <c r="H12" s="200">
        <v>16.781782089885137</v>
      </c>
    </row>
    <row r="13" spans="2:8">
      <c r="B13" s="169" t="s">
        <v>118</v>
      </c>
      <c r="C13" s="169" t="s">
        <v>17</v>
      </c>
      <c r="D13" s="170">
        <v>2014</v>
      </c>
      <c r="E13" s="169"/>
      <c r="F13" s="169" t="s">
        <v>50</v>
      </c>
      <c r="G13" s="170" t="s">
        <v>250</v>
      </c>
      <c r="H13" s="200">
        <v>10.298365843086259</v>
      </c>
    </row>
    <row r="14" spans="2:8">
      <c r="B14" s="169" t="s">
        <v>118</v>
      </c>
      <c r="C14" s="169" t="s">
        <v>17</v>
      </c>
      <c r="D14" s="170">
        <v>2015</v>
      </c>
      <c r="E14" s="169"/>
      <c r="F14" s="169" t="s">
        <v>50</v>
      </c>
      <c r="G14" s="170" t="s">
        <v>250</v>
      </c>
      <c r="H14" s="200">
        <v>9.5851383924860762</v>
      </c>
    </row>
    <row r="15" spans="2:8">
      <c r="B15" s="169" t="s">
        <v>118</v>
      </c>
      <c r="C15" s="169" t="s">
        <v>17</v>
      </c>
      <c r="D15" s="170">
        <v>2016</v>
      </c>
      <c r="E15" s="169"/>
      <c r="F15" s="169" t="s">
        <v>50</v>
      </c>
      <c r="G15" s="170" t="s">
        <v>250</v>
      </c>
      <c r="H15" s="200">
        <v>13.030288626848163</v>
      </c>
    </row>
    <row r="16" spans="2:8">
      <c r="B16" s="169" t="s">
        <v>118</v>
      </c>
      <c r="C16" s="169" t="s">
        <v>17</v>
      </c>
      <c r="D16" s="170">
        <v>2017</v>
      </c>
      <c r="E16" s="169"/>
      <c r="F16" s="169" t="s">
        <v>50</v>
      </c>
      <c r="G16" s="170" t="s">
        <v>250</v>
      </c>
      <c r="H16" s="200">
        <v>12.283380589294609</v>
      </c>
    </row>
    <row r="17" spans="2:8">
      <c r="B17" s="169" t="s">
        <v>118</v>
      </c>
      <c r="C17" s="169" t="s">
        <v>17</v>
      </c>
      <c r="D17" s="170">
        <v>2018</v>
      </c>
      <c r="E17" s="169"/>
      <c r="F17" s="169" t="s">
        <v>50</v>
      </c>
      <c r="G17" s="170" t="s">
        <v>250</v>
      </c>
      <c r="H17" s="200">
        <v>21.338764850084861</v>
      </c>
    </row>
    <row r="18" spans="2:8">
      <c r="B18" s="169" t="s">
        <v>118</v>
      </c>
      <c r="C18" s="169" t="s">
        <v>17</v>
      </c>
      <c r="D18" s="170" t="s">
        <v>114</v>
      </c>
      <c r="E18" s="169"/>
      <c r="F18" s="169" t="s">
        <v>50</v>
      </c>
      <c r="G18" s="170" t="s">
        <v>250</v>
      </c>
      <c r="H18" s="200">
        <v>23.057765371363292</v>
      </c>
    </row>
    <row r="19" spans="2:8">
      <c r="B19" s="169" t="s">
        <v>118</v>
      </c>
      <c r="C19" s="169" t="s">
        <v>17</v>
      </c>
      <c r="D19" s="170">
        <v>2005</v>
      </c>
      <c r="E19" s="169"/>
      <c r="F19" s="169" t="s">
        <v>33</v>
      </c>
      <c r="G19" s="170" t="s">
        <v>250</v>
      </c>
      <c r="H19" s="200">
        <v>288.5027352531535</v>
      </c>
    </row>
    <row r="20" spans="2:8">
      <c r="B20" s="169" t="s">
        <v>118</v>
      </c>
      <c r="C20" s="169" t="s">
        <v>17</v>
      </c>
      <c r="D20" s="170">
        <v>2006</v>
      </c>
      <c r="E20" s="169"/>
      <c r="F20" s="169" t="s">
        <v>33</v>
      </c>
      <c r="G20" s="170" t="s">
        <v>250</v>
      </c>
      <c r="H20" s="200">
        <v>314.27115156128161</v>
      </c>
    </row>
    <row r="21" spans="2:8">
      <c r="B21" s="169" t="s">
        <v>118</v>
      </c>
      <c r="C21" s="169" t="s">
        <v>17</v>
      </c>
      <c r="D21" s="170">
        <v>2007</v>
      </c>
      <c r="E21" s="169"/>
      <c r="F21" s="169" t="s">
        <v>33</v>
      </c>
      <c r="G21" s="170" t="s">
        <v>250</v>
      </c>
      <c r="H21" s="200">
        <v>330.86391030132933</v>
      </c>
    </row>
    <row r="22" spans="2:8">
      <c r="B22" s="169" t="s">
        <v>118</v>
      </c>
      <c r="C22" s="169" t="s">
        <v>17</v>
      </c>
      <c r="D22" s="170">
        <v>2008</v>
      </c>
      <c r="E22" s="169"/>
      <c r="F22" s="169" t="s">
        <v>33</v>
      </c>
      <c r="G22" s="170" t="s">
        <v>250</v>
      </c>
      <c r="H22" s="200">
        <v>327.07389308607435</v>
      </c>
    </row>
    <row r="23" spans="2:8">
      <c r="B23" s="169" t="s">
        <v>118</v>
      </c>
      <c r="C23" s="169" t="s">
        <v>17</v>
      </c>
      <c r="D23" s="170">
        <v>2009</v>
      </c>
      <c r="E23" s="169"/>
      <c r="F23" s="169" t="s">
        <v>33</v>
      </c>
      <c r="G23" s="170" t="s">
        <v>250</v>
      </c>
      <c r="H23" s="200">
        <v>306.49711417882804</v>
      </c>
    </row>
    <row r="24" spans="2:8">
      <c r="B24" s="169" t="s">
        <v>118</v>
      </c>
      <c r="C24" s="169" t="s">
        <v>17</v>
      </c>
      <c r="D24" s="170">
        <v>2010</v>
      </c>
      <c r="E24" s="169"/>
      <c r="F24" s="169" t="s">
        <v>33</v>
      </c>
      <c r="G24" s="170" t="s">
        <v>250</v>
      </c>
      <c r="H24" s="200">
        <v>298.76668694012022</v>
      </c>
    </row>
    <row r="25" spans="2:8">
      <c r="B25" s="169" t="s">
        <v>118</v>
      </c>
      <c r="C25" s="169" t="s">
        <v>17</v>
      </c>
      <c r="D25" s="170">
        <v>2011</v>
      </c>
      <c r="E25" s="169"/>
      <c r="F25" s="169" t="s">
        <v>33</v>
      </c>
      <c r="G25" s="170" t="s">
        <v>250</v>
      </c>
      <c r="H25" s="200">
        <v>295.6210611460408</v>
      </c>
    </row>
    <row r="26" spans="2:8">
      <c r="B26" s="169" t="s">
        <v>118</v>
      </c>
      <c r="C26" s="169" t="s">
        <v>17</v>
      </c>
      <c r="D26" s="170">
        <v>2012</v>
      </c>
      <c r="E26" s="169"/>
      <c r="F26" s="169" t="s">
        <v>33</v>
      </c>
      <c r="G26" s="170" t="s">
        <v>250</v>
      </c>
      <c r="H26" s="200">
        <v>285.30718127316283</v>
      </c>
    </row>
    <row r="27" spans="2:8">
      <c r="B27" s="169" t="s">
        <v>118</v>
      </c>
      <c r="C27" s="169" t="s">
        <v>17</v>
      </c>
      <c r="D27" s="170">
        <v>2013</v>
      </c>
      <c r="E27" s="169"/>
      <c r="F27" s="169" t="s">
        <v>33</v>
      </c>
      <c r="G27" s="170" t="s">
        <v>250</v>
      </c>
      <c r="H27" s="200">
        <v>279.09863641673161</v>
      </c>
    </row>
    <row r="28" spans="2:8">
      <c r="B28" s="169" t="s">
        <v>118</v>
      </c>
      <c r="C28" s="169" t="s">
        <v>17</v>
      </c>
      <c r="D28" s="170">
        <v>2014</v>
      </c>
      <c r="E28" s="169"/>
      <c r="F28" s="169" t="s">
        <v>33</v>
      </c>
      <c r="G28" s="170" t="s">
        <v>250</v>
      </c>
      <c r="H28" s="200">
        <v>252.22869089508893</v>
      </c>
    </row>
    <row r="29" spans="2:8">
      <c r="B29" s="169" t="s">
        <v>118</v>
      </c>
      <c r="C29" s="169" t="s">
        <v>17</v>
      </c>
      <c r="D29" s="170">
        <v>2015</v>
      </c>
      <c r="E29" s="169"/>
      <c r="F29" s="169" t="s">
        <v>33</v>
      </c>
      <c r="G29" s="170" t="s">
        <v>250</v>
      </c>
      <c r="H29" s="200">
        <v>222.58387443370358</v>
      </c>
    </row>
    <row r="30" spans="2:8">
      <c r="B30" s="169" t="s">
        <v>118</v>
      </c>
      <c r="C30" s="169" t="s">
        <v>17</v>
      </c>
      <c r="D30" s="170">
        <v>2016</v>
      </c>
      <c r="E30" s="169"/>
      <c r="F30" s="169" t="s">
        <v>33</v>
      </c>
      <c r="G30" s="170" t="s">
        <v>250</v>
      </c>
      <c r="H30" s="200">
        <v>237.25143028733268</v>
      </c>
    </row>
    <row r="31" spans="2:8">
      <c r="B31" s="169" t="s">
        <v>118</v>
      </c>
      <c r="C31" s="169" t="s">
        <v>17</v>
      </c>
      <c r="D31" s="170">
        <v>2017</v>
      </c>
      <c r="E31" s="169"/>
      <c r="F31" s="169" t="s">
        <v>33</v>
      </c>
      <c r="G31" s="170" t="s">
        <v>250</v>
      </c>
      <c r="H31" s="200">
        <v>245.20437941879243</v>
      </c>
    </row>
    <row r="32" spans="2:8">
      <c r="B32" s="169" t="s">
        <v>118</v>
      </c>
      <c r="C32" s="169" t="s">
        <v>17</v>
      </c>
      <c r="D32" s="170">
        <v>2018</v>
      </c>
      <c r="E32" s="169"/>
      <c r="F32" s="169" t="s">
        <v>33</v>
      </c>
      <c r="G32" s="170" t="s">
        <v>250</v>
      </c>
      <c r="H32" s="200">
        <v>256.93583439483996</v>
      </c>
    </row>
    <row r="33" spans="2:8">
      <c r="B33" s="169" t="s">
        <v>118</v>
      </c>
      <c r="C33" s="169" t="s">
        <v>17</v>
      </c>
      <c r="D33" s="170" t="s">
        <v>114</v>
      </c>
      <c r="E33" s="169"/>
      <c r="F33" s="169" t="s">
        <v>33</v>
      </c>
      <c r="G33" s="170" t="s">
        <v>250</v>
      </c>
      <c r="H33" s="200">
        <v>252.81272637469303</v>
      </c>
    </row>
    <row r="34" spans="2:8">
      <c r="B34" s="169" t="s">
        <v>118</v>
      </c>
      <c r="C34" s="169" t="s">
        <v>17</v>
      </c>
      <c r="D34" s="170">
        <v>2005</v>
      </c>
      <c r="E34" s="169"/>
      <c r="F34" s="169" t="s">
        <v>34</v>
      </c>
      <c r="G34" s="170" t="s">
        <v>250</v>
      </c>
      <c r="H34" s="200">
        <v>450.96095978918362</v>
      </c>
    </row>
    <row r="35" spans="2:8">
      <c r="B35" s="169" t="s">
        <v>118</v>
      </c>
      <c r="C35" s="169" t="s">
        <v>17</v>
      </c>
      <c r="D35" s="170">
        <v>2006</v>
      </c>
      <c r="E35" s="169"/>
      <c r="F35" s="169" t="s">
        <v>34</v>
      </c>
      <c r="G35" s="170" t="s">
        <v>250</v>
      </c>
      <c r="H35" s="200">
        <v>489.45393488450264</v>
      </c>
    </row>
    <row r="36" spans="2:8">
      <c r="B36" s="169" t="s">
        <v>118</v>
      </c>
      <c r="C36" s="169" t="s">
        <v>17</v>
      </c>
      <c r="D36" s="170">
        <v>2007</v>
      </c>
      <c r="E36" s="169"/>
      <c r="F36" s="169" t="s">
        <v>34</v>
      </c>
      <c r="G36" s="170" t="s">
        <v>250</v>
      </c>
      <c r="H36" s="200">
        <v>431.71287276390518</v>
      </c>
    </row>
    <row r="37" spans="2:8">
      <c r="B37" s="169" t="s">
        <v>118</v>
      </c>
      <c r="C37" s="169" t="s">
        <v>17</v>
      </c>
      <c r="D37" s="170">
        <v>2008</v>
      </c>
      <c r="E37" s="169"/>
      <c r="F37" s="169" t="s">
        <v>34</v>
      </c>
      <c r="G37" s="170" t="s">
        <v>250</v>
      </c>
      <c r="H37" s="200">
        <v>547.73987762003151</v>
      </c>
    </row>
    <row r="38" spans="2:8">
      <c r="B38" s="169" t="s">
        <v>118</v>
      </c>
      <c r="C38" s="169" t="s">
        <v>17</v>
      </c>
      <c r="D38" s="170">
        <v>2009</v>
      </c>
      <c r="E38" s="169"/>
      <c r="F38" s="169" t="s">
        <v>34</v>
      </c>
      <c r="G38" s="170" t="s">
        <v>250</v>
      </c>
      <c r="H38" s="200">
        <v>430.5510681121429</v>
      </c>
    </row>
    <row r="39" spans="2:8">
      <c r="B39" s="169" t="s">
        <v>118</v>
      </c>
      <c r="C39" s="169" t="s">
        <v>17</v>
      </c>
      <c r="D39" s="170">
        <v>2010</v>
      </c>
      <c r="E39" s="169"/>
      <c r="F39" s="169" t="s">
        <v>34</v>
      </c>
      <c r="G39" s="170" t="s">
        <v>250</v>
      </c>
      <c r="H39" s="200">
        <v>421.42690282632412</v>
      </c>
    </row>
    <row r="40" spans="2:8">
      <c r="B40" s="169" t="s">
        <v>118</v>
      </c>
      <c r="C40" s="169" t="s">
        <v>17</v>
      </c>
      <c r="D40" s="170">
        <v>2011</v>
      </c>
      <c r="E40" s="169"/>
      <c r="F40" s="169" t="s">
        <v>34</v>
      </c>
      <c r="G40" s="170" t="s">
        <v>250</v>
      </c>
      <c r="H40" s="200">
        <v>509.92881258717284</v>
      </c>
    </row>
    <row r="41" spans="2:8">
      <c r="B41" s="169" t="s">
        <v>118</v>
      </c>
      <c r="C41" s="169" t="s">
        <v>17</v>
      </c>
      <c r="D41" s="170">
        <v>2012</v>
      </c>
      <c r="E41" s="169"/>
      <c r="F41" s="169" t="s">
        <v>34</v>
      </c>
      <c r="G41" s="170" t="s">
        <v>250</v>
      </c>
      <c r="H41" s="200">
        <v>592.19339478943493</v>
      </c>
    </row>
    <row r="42" spans="2:8">
      <c r="B42" s="169" t="s">
        <v>118</v>
      </c>
      <c r="C42" s="169" t="s">
        <v>17</v>
      </c>
      <c r="D42" s="170">
        <v>2013</v>
      </c>
      <c r="E42" s="169"/>
      <c r="F42" s="169" t="s">
        <v>34</v>
      </c>
      <c r="G42" s="170" t="s">
        <v>250</v>
      </c>
      <c r="H42" s="200">
        <v>578.97798043354601</v>
      </c>
    </row>
    <row r="43" spans="2:8">
      <c r="B43" s="169" t="s">
        <v>118</v>
      </c>
      <c r="C43" s="169" t="s">
        <v>17</v>
      </c>
      <c r="D43" s="170">
        <v>2014</v>
      </c>
      <c r="E43" s="169"/>
      <c r="F43" s="169" t="s">
        <v>34</v>
      </c>
      <c r="G43" s="170" t="s">
        <v>250</v>
      </c>
      <c r="H43" s="200">
        <v>535.44486136088472</v>
      </c>
    </row>
    <row r="44" spans="2:8">
      <c r="B44" s="169" t="s">
        <v>118</v>
      </c>
      <c r="C44" s="169" t="s">
        <v>17</v>
      </c>
      <c r="D44" s="170">
        <v>2015</v>
      </c>
      <c r="E44" s="169"/>
      <c r="F44" s="169" t="s">
        <v>34</v>
      </c>
      <c r="G44" s="170" t="s">
        <v>250</v>
      </c>
      <c r="H44" s="200">
        <v>381.36662381366682</v>
      </c>
    </row>
    <row r="45" spans="2:8">
      <c r="B45" s="169" t="s">
        <v>118</v>
      </c>
      <c r="C45" s="169" t="s">
        <v>17</v>
      </c>
      <c r="D45" s="170">
        <v>2016</v>
      </c>
      <c r="E45" s="169"/>
      <c r="F45" s="169" t="s">
        <v>34</v>
      </c>
      <c r="G45" s="170" t="s">
        <v>250</v>
      </c>
      <c r="H45" s="200">
        <v>401.97672993295544</v>
      </c>
    </row>
    <row r="46" spans="2:8">
      <c r="B46" s="169" t="s">
        <v>118</v>
      </c>
      <c r="C46" s="169" t="s">
        <v>17</v>
      </c>
      <c r="D46" s="170">
        <v>2017</v>
      </c>
      <c r="E46" s="169"/>
      <c r="F46" s="169" t="s">
        <v>34</v>
      </c>
      <c r="G46" s="170" t="s">
        <v>250</v>
      </c>
      <c r="H46" s="200">
        <v>499.46818991656693</v>
      </c>
    </row>
    <row r="47" spans="2:8">
      <c r="B47" s="169" t="s">
        <v>118</v>
      </c>
      <c r="C47" s="169" t="s">
        <v>17</v>
      </c>
      <c r="D47" s="170">
        <v>2018</v>
      </c>
      <c r="E47" s="169"/>
      <c r="F47" s="169" t="s">
        <v>34</v>
      </c>
      <c r="G47" s="170" t="s">
        <v>250</v>
      </c>
      <c r="H47" s="200">
        <v>363.59614786559098</v>
      </c>
    </row>
    <row r="48" spans="2:8">
      <c r="B48" s="169" t="s">
        <v>118</v>
      </c>
      <c r="C48" s="169" t="s">
        <v>17</v>
      </c>
      <c r="D48" s="170" t="s">
        <v>114</v>
      </c>
      <c r="E48" s="169"/>
      <c r="F48" s="169" t="s">
        <v>34</v>
      </c>
      <c r="G48" s="170" t="s">
        <v>250</v>
      </c>
      <c r="H48" s="200">
        <v>344.83667271863976</v>
      </c>
    </row>
    <row r="49" spans="2:8">
      <c r="B49" s="169" t="s">
        <v>118</v>
      </c>
      <c r="C49" s="169" t="s">
        <v>17</v>
      </c>
      <c r="D49" s="170">
        <v>2005</v>
      </c>
      <c r="E49" s="169"/>
      <c r="F49" s="169" t="s">
        <v>127</v>
      </c>
      <c r="G49" s="170" t="s">
        <v>250</v>
      </c>
      <c r="H49" s="200">
        <v>837.89030243154832</v>
      </c>
    </row>
    <row r="50" spans="2:8">
      <c r="B50" s="169" t="s">
        <v>118</v>
      </c>
      <c r="C50" s="169" t="s">
        <v>17</v>
      </c>
      <c r="D50" s="170">
        <v>2006</v>
      </c>
      <c r="E50" s="169"/>
      <c r="F50" s="169" t="s">
        <v>127</v>
      </c>
      <c r="G50" s="170" t="s">
        <v>250</v>
      </c>
      <c r="H50" s="200">
        <v>884.88535260821811</v>
      </c>
    </row>
    <row r="51" spans="2:8">
      <c r="B51" s="169" t="s">
        <v>118</v>
      </c>
      <c r="C51" s="169" t="s">
        <v>17</v>
      </c>
      <c r="D51" s="170">
        <v>2007</v>
      </c>
      <c r="E51" s="169"/>
      <c r="F51" s="169" t="s">
        <v>127</v>
      </c>
      <c r="G51" s="170" t="s">
        <v>250</v>
      </c>
      <c r="H51" s="200">
        <v>651.40529623962129</v>
      </c>
    </row>
    <row r="52" spans="2:8">
      <c r="B52" s="169" t="s">
        <v>118</v>
      </c>
      <c r="C52" s="169" t="s">
        <v>17</v>
      </c>
      <c r="D52" s="170">
        <v>2008</v>
      </c>
      <c r="E52" s="169"/>
      <c r="F52" s="169" t="s">
        <v>127</v>
      </c>
      <c r="G52" s="170" t="s">
        <v>250</v>
      </c>
      <c r="H52" s="200">
        <v>1111.1391736743155</v>
      </c>
    </row>
    <row r="53" spans="2:8">
      <c r="B53" s="169" t="s">
        <v>118</v>
      </c>
      <c r="C53" s="169" t="s">
        <v>17</v>
      </c>
      <c r="D53" s="170">
        <v>2009</v>
      </c>
      <c r="E53" s="169"/>
      <c r="F53" s="169" t="s">
        <v>127</v>
      </c>
      <c r="G53" s="170" t="s">
        <v>250</v>
      </c>
      <c r="H53" s="200">
        <v>808.9693471319157</v>
      </c>
    </row>
    <row r="54" spans="2:8">
      <c r="B54" s="169" t="s">
        <v>118</v>
      </c>
      <c r="C54" s="169" t="s">
        <v>17</v>
      </c>
      <c r="D54" s="170">
        <v>2010</v>
      </c>
      <c r="E54" s="169"/>
      <c r="F54" s="169" t="s">
        <v>127</v>
      </c>
      <c r="G54" s="170" t="s">
        <v>250</v>
      </c>
      <c r="H54" s="200">
        <v>743.47174121752153</v>
      </c>
    </row>
    <row r="55" spans="2:8">
      <c r="B55" s="169" t="s">
        <v>118</v>
      </c>
      <c r="C55" s="169" t="s">
        <v>17</v>
      </c>
      <c r="D55" s="170">
        <v>2011</v>
      </c>
      <c r="E55" s="169"/>
      <c r="F55" s="169" t="s">
        <v>127</v>
      </c>
      <c r="G55" s="170" t="s">
        <v>250</v>
      </c>
      <c r="H55" s="200">
        <v>862.36380550612955</v>
      </c>
    </row>
    <row r="56" spans="2:8">
      <c r="B56" s="169" t="s">
        <v>118</v>
      </c>
      <c r="C56" s="169" t="s">
        <v>17</v>
      </c>
      <c r="D56" s="170">
        <v>2012</v>
      </c>
      <c r="E56" s="169"/>
      <c r="F56" s="169" t="s">
        <v>127</v>
      </c>
      <c r="G56" s="170" t="s">
        <v>250</v>
      </c>
      <c r="H56" s="200">
        <v>1210.8513342591107</v>
      </c>
    </row>
    <row r="57" spans="2:8">
      <c r="B57" s="169" t="s">
        <v>118</v>
      </c>
      <c r="C57" s="169" t="s">
        <v>17</v>
      </c>
      <c r="D57" s="170">
        <v>2013</v>
      </c>
      <c r="E57" s="169"/>
      <c r="F57" s="169" t="s">
        <v>127</v>
      </c>
      <c r="G57" s="170" t="s">
        <v>250</v>
      </c>
      <c r="H57" s="200">
        <v>1079.8743098222556</v>
      </c>
    </row>
    <row r="58" spans="2:8">
      <c r="B58" s="169" t="s">
        <v>118</v>
      </c>
      <c r="C58" s="169" t="s">
        <v>17</v>
      </c>
      <c r="D58" s="170">
        <v>2014</v>
      </c>
      <c r="E58" s="169"/>
      <c r="F58" s="169" t="s">
        <v>127</v>
      </c>
      <c r="G58" s="170" t="s">
        <v>250</v>
      </c>
      <c r="H58" s="200">
        <v>1145.5927950835571</v>
      </c>
    </row>
    <row r="59" spans="2:8">
      <c r="B59" s="169" t="s">
        <v>118</v>
      </c>
      <c r="C59" s="169" t="s">
        <v>17</v>
      </c>
      <c r="D59" s="170">
        <v>2015</v>
      </c>
      <c r="E59" s="169"/>
      <c r="F59" s="169" t="s">
        <v>127</v>
      </c>
      <c r="G59" s="170" t="s">
        <v>250</v>
      </c>
      <c r="H59" s="200">
        <v>872.62195258953864</v>
      </c>
    </row>
    <row r="60" spans="2:8">
      <c r="B60" s="169" t="s">
        <v>118</v>
      </c>
      <c r="C60" s="169" t="s">
        <v>17</v>
      </c>
      <c r="D60" s="170">
        <v>2016</v>
      </c>
      <c r="E60" s="169"/>
      <c r="F60" s="169" t="s">
        <v>127</v>
      </c>
      <c r="G60" s="170" t="s">
        <v>250</v>
      </c>
      <c r="H60" s="200">
        <v>607.24749030375847</v>
      </c>
    </row>
    <row r="61" spans="2:8">
      <c r="B61" s="169" t="s">
        <v>118</v>
      </c>
      <c r="C61" s="169" t="s">
        <v>17</v>
      </c>
      <c r="D61" s="170">
        <v>2017</v>
      </c>
      <c r="E61" s="169"/>
      <c r="F61" s="169" t="s">
        <v>127</v>
      </c>
      <c r="G61" s="170" t="s">
        <v>250</v>
      </c>
      <c r="H61" s="200">
        <v>572.06757352410807</v>
      </c>
    </row>
    <row r="62" spans="2:8">
      <c r="B62" s="169" t="s">
        <v>118</v>
      </c>
      <c r="C62" s="169" t="s">
        <v>17</v>
      </c>
      <c r="D62" s="170">
        <v>2018</v>
      </c>
      <c r="E62" s="169"/>
      <c r="F62" s="169" t="s">
        <v>127</v>
      </c>
      <c r="G62" s="170" t="s">
        <v>250</v>
      </c>
      <c r="H62" s="200">
        <v>481.46994602880204</v>
      </c>
    </row>
    <row r="63" spans="2:8">
      <c r="B63" s="169" t="s">
        <v>118</v>
      </c>
      <c r="C63" s="169" t="s">
        <v>17</v>
      </c>
      <c r="D63" s="170" t="s">
        <v>114</v>
      </c>
      <c r="E63" s="169"/>
      <c r="F63" s="169" t="s">
        <v>127</v>
      </c>
      <c r="G63" s="170" t="s">
        <v>250</v>
      </c>
      <c r="H63" s="200">
        <v>466.45308223496642</v>
      </c>
    </row>
    <row r="64" spans="2:8">
      <c r="B64" s="169" t="s">
        <v>118</v>
      </c>
      <c r="C64" s="169" t="s">
        <v>17</v>
      </c>
      <c r="D64" s="170">
        <v>2005</v>
      </c>
      <c r="E64" s="169"/>
      <c r="F64" s="169" t="s">
        <v>52</v>
      </c>
      <c r="G64" s="170" t="s">
        <v>250</v>
      </c>
      <c r="H64" s="200">
        <v>10.592072597960282</v>
      </c>
    </row>
    <row r="65" spans="2:8">
      <c r="B65" s="169" t="s">
        <v>118</v>
      </c>
      <c r="C65" s="169" t="s">
        <v>17</v>
      </c>
      <c r="D65" s="170">
        <v>2006</v>
      </c>
      <c r="E65" s="169"/>
      <c r="F65" s="169" t="s">
        <v>52</v>
      </c>
      <c r="G65" s="170" t="s">
        <v>250</v>
      </c>
      <c r="H65" s="200">
        <v>10.304514314775481</v>
      </c>
    </row>
    <row r="66" spans="2:8">
      <c r="B66" s="169" t="s">
        <v>118</v>
      </c>
      <c r="C66" s="169" t="s">
        <v>17</v>
      </c>
      <c r="D66" s="170">
        <v>2007</v>
      </c>
      <c r="E66" s="169"/>
      <c r="F66" s="169" t="s">
        <v>52</v>
      </c>
      <c r="G66" s="170" t="s">
        <v>250</v>
      </c>
      <c r="H66" s="200">
        <v>12.922113743810669</v>
      </c>
    </row>
    <row r="67" spans="2:8">
      <c r="B67" s="169" t="s">
        <v>118</v>
      </c>
      <c r="C67" s="169" t="s">
        <v>17</v>
      </c>
      <c r="D67" s="170">
        <v>2008</v>
      </c>
      <c r="E67" s="169"/>
      <c r="F67" s="169" t="s">
        <v>52</v>
      </c>
      <c r="G67" s="170" t="s">
        <v>250</v>
      </c>
      <c r="H67" s="200">
        <v>9.1772175418055948</v>
      </c>
    </row>
    <row r="68" spans="2:8">
      <c r="B68" s="169" t="s">
        <v>118</v>
      </c>
      <c r="C68" s="169" t="s">
        <v>17</v>
      </c>
      <c r="D68" s="170">
        <v>2009</v>
      </c>
      <c r="E68" s="169"/>
      <c r="F68" s="169" t="s">
        <v>52</v>
      </c>
      <c r="G68" s="170" t="s">
        <v>250</v>
      </c>
      <c r="H68" s="200">
        <v>8.6516122631213417</v>
      </c>
    </row>
    <row r="69" spans="2:8">
      <c r="B69" s="169" t="s">
        <v>118</v>
      </c>
      <c r="C69" s="169" t="s">
        <v>17</v>
      </c>
      <c r="D69" s="170">
        <v>2010</v>
      </c>
      <c r="E69" s="169"/>
      <c r="F69" s="169" t="s">
        <v>52</v>
      </c>
      <c r="G69" s="170" t="s">
        <v>250</v>
      </c>
      <c r="H69" s="200">
        <v>10.53465840990811</v>
      </c>
    </row>
    <row r="70" spans="2:8">
      <c r="B70" s="169" t="s">
        <v>118</v>
      </c>
      <c r="C70" s="169" t="s">
        <v>17</v>
      </c>
      <c r="D70" s="170">
        <v>2011</v>
      </c>
      <c r="E70" s="169"/>
      <c r="F70" s="169" t="s">
        <v>52</v>
      </c>
      <c r="G70" s="170" t="s">
        <v>250</v>
      </c>
      <c r="H70" s="200">
        <v>12.213068929847658</v>
      </c>
    </row>
    <row r="71" spans="2:8">
      <c r="B71" s="169" t="s">
        <v>118</v>
      </c>
      <c r="C71" s="169" t="s">
        <v>17</v>
      </c>
      <c r="D71" s="170">
        <v>2012</v>
      </c>
      <c r="E71" s="169"/>
      <c r="F71" s="169" t="s">
        <v>52</v>
      </c>
      <c r="G71" s="170" t="s">
        <v>250</v>
      </c>
      <c r="H71" s="200">
        <v>9.5534527535459812</v>
      </c>
    </row>
    <row r="72" spans="2:8">
      <c r="B72" s="169" t="s">
        <v>118</v>
      </c>
      <c r="C72" s="169" t="s">
        <v>17</v>
      </c>
      <c r="D72" s="170">
        <v>2013</v>
      </c>
      <c r="E72" s="169"/>
      <c r="F72" s="169" t="s">
        <v>52</v>
      </c>
      <c r="G72" s="170" t="s">
        <v>250</v>
      </c>
      <c r="H72" s="200">
        <v>10.833847320021542</v>
      </c>
    </row>
    <row r="73" spans="2:8">
      <c r="B73" s="169" t="s">
        <v>118</v>
      </c>
      <c r="C73" s="169" t="s">
        <v>17</v>
      </c>
      <c r="D73" s="170">
        <v>2014</v>
      </c>
      <c r="E73" s="169"/>
      <c r="F73" s="169" t="s">
        <v>52</v>
      </c>
      <c r="G73" s="170" t="s">
        <v>250</v>
      </c>
      <c r="H73" s="200">
        <v>6.6767133072048646</v>
      </c>
    </row>
    <row r="74" spans="2:8">
      <c r="B74" s="169" t="s">
        <v>118</v>
      </c>
      <c r="C74" s="169" t="s">
        <v>17</v>
      </c>
      <c r="D74" s="170">
        <v>2015</v>
      </c>
      <c r="E74" s="169"/>
      <c r="F74" s="169" t="s">
        <v>52</v>
      </c>
      <c r="G74" s="170" t="s">
        <v>250</v>
      </c>
      <c r="H74" s="200">
        <v>6.1827814341339025</v>
      </c>
    </row>
    <row r="75" spans="2:8">
      <c r="B75" s="169" t="s">
        <v>118</v>
      </c>
      <c r="C75" s="169" t="s">
        <v>17</v>
      </c>
      <c r="D75" s="170">
        <v>2016</v>
      </c>
      <c r="E75" s="169"/>
      <c r="F75" s="169" t="s">
        <v>52</v>
      </c>
      <c r="G75" s="170" t="s">
        <v>250</v>
      </c>
      <c r="H75" s="200">
        <v>10.175170062370062</v>
      </c>
    </row>
    <row r="76" spans="2:8">
      <c r="B76" s="169" t="s">
        <v>118</v>
      </c>
      <c r="C76" s="169" t="s">
        <v>17</v>
      </c>
      <c r="D76" s="170">
        <v>2017</v>
      </c>
      <c r="E76" s="169"/>
      <c r="F76" s="169" t="s">
        <v>52</v>
      </c>
      <c r="G76" s="170" t="s">
        <v>250</v>
      </c>
      <c r="H76" s="200">
        <v>8.6354406097747294</v>
      </c>
    </row>
    <row r="77" spans="2:8">
      <c r="B77" s="169" t="s">
        <v>118</v>
      </c>
      <c r="C77" s="169" t="s">
        <v>17</v>
      </c>
      <c r="D77" s="170">
        <v>2018</v>
      </c>
      <c r="E77" s="169"/>
      <c r="F77" s="169" t="s">
        <v>52</v>
      </c>
      <c r="G77" s="170" t="s">
        <v>250</v>
      </c>
      <c r="H77" s="200">
        <v>12.095623839328702</v>
      </c>
    </row>
    <row r="78" spans="2:8">
      <c r="B78" s="169" t="s">
        <v>118</v>
      </c>
      <c r="C78" s="169" t="s">
        <v>17</v>
      </c>
      <c r="D78" s="170" t="s">
        <v>114</v>
      </c>
      <c r="E78" s="169"/>
      <c r="F78" s="169" t="s">
        <v>52</v>
      </c>
      <c r="G78" s="170" t="s">
        <v>250</v>
      </c>
      <c r="H78" s="200">
        <v>14.055891943061496</v>
      </c>
    </row>
    <row r="79" spans="2:8">
      <c r="B79" s="169" t="s">
        <v>118</v>
      </c>
      <c r="C79" s="169" t="s">
        <v>17</v>
      </c>
      <c r="D79" s="170">
        <v>2005</v>
      </c>
      <c r="E79" s="169"/>
      <c r="F79" s="169" t="s">
        <v>128</v>
      </c>
      <c r="G79" s="170" t="s">
        <v>250</v>
      </c>
      <c r="H79" s="200">
        <v>67.356359230688184</v>
      </c>
    </row>
    <row r="80" spans="2:8">
      <c r="B80" s="169" t="s">
        <v>118</v>
      </c>
      <c r="C80" s="169" t="s">
        <v>17</v>
      </c>
      <c r="D80" s="170">
        <v>2006</v>
      </c>
      <c r="E80" s="169"/>
      <c r="F80" s="169" t="s">
        <v>128</v>
      </c>
      <c r="G80" s="170" t="s">
        <v>250</v>
      </c>
      <c r="H80" s="200">
        <v>70.98467354176185</v>
      </c>
    </row>
    <row r="81" spans="2:8">
      <c r="B81" s="169" t="s">
        <v>118</v>
      </c>
      <c r="C81" s="169" t="s">
        <v>17</v>
      </c>
      <c r="D81" s="170">
        <v>2007</v>
      </c>
      <c r="E81" s="169"/>
      <c r="F81" s="169" t="s">
        <v>128</v>
      </c>
      <c r="G81" s="170" t="s">
        <v>250</v>
      </c>
      <c r="H81" s="200">
        <v>74.244101748487552</v>
      </c>
    </row>
    <row r="82" spans="2:8">
      <c r="B82" s="169" t="s">
        <v>118</v>
      </c>
      <c r="C82" s="169" t="s">
        <v>17</v>
      </c>
      <c r="D82" s="170">
        <v>2008</v>
      </c>
      <c r="E82" s="169"/>
      <c r="F82" s="169" t="s">
        <v>128</v>
      </c>
      <c r="G82" s="170" t="s">
        <v>250</v>
      </c>
      <c r="H82" s="200">
        <v>69.12501025931644</v>
      </c>
    </row>
    <row r="83" spans="2:8">
      <c r="B83" s="169" t="s">
        <v>118</v>
      </c>
      <c r="C83" s="169" t="s">
        <v>17</v>
      </c>
      <c r="D83" s="170">
        <v>2009</v>
      </c>
      <c r="E83" s="169"/>
      <c r="F83" s="169" t="s">
        <v>128</v>
      </c>
      <c r="G83" s="170" t="s">
        <v>250</v>
      </c>
      <c r="H83" s="200">
        <v>70.521294710573954</v>
      </c>
    </row>
    <row r="84" spans="2:8">
      <c r="B84" s="169" t="s">
        <v>118</v>
      </c>
      <c r="C84" s="169" t="s">
        <v>17</v>
      </c>
      <c r="D84" s="170">
        <v>2010</v>
      </c>
      <c r="E84" s="169"/>
      <c r="F84" s="169" t="s">
        <v>128</v>
      </c>
      <c r="G84" s="170" t="s">
        <v>250</v>
      </c>
      <c r="H84" s="200">
        <v>77.23990264475556</v>
      </c>
    </row>
    <row r="85" spans="2:8">
      <c r="B85" s="169" t="s">
        <v>118</v>
      </c>
      <c r="C85" s="169" t="s">
        <v>17</v>
      </c>
      <c r="D85" s="170">
        <v>2011</v>
      </c>
      <c r="E85" s="169"/>
      <c r="F85" s="169" t="s">
        <v>128</v>
      </c>
      <c r="G85" s="170" t="s">
        <v>250</v>
      </c>
      <c r="H85" s="200">
        <v>90.837615914759724</v>
      </c>
    </row>
    <row r="86" spans="2:8">
      <c r="B86" s="169" t="s">
        <v>118</v>
      </c>
      <c r="C86" s="169" t="s">
        <v>17</v>
      </c>
      <c r="D86" s="170">
        <v>2012</v>
      </c>
      <c r="E86" s="169"/>
      <c r="F86" s="169" t="s">
        <v>128</v>
      </c>
      <c r="G86" s="170" t="s">
        <v>250</v>
      </c>
      <c r="H86" s="200">
        <v>77.924505035453279</v>
      </c>
    </row>
    <row r="87" spans="2:8">
      <c r="B87" s="169" t="s">
        <v>118</v>
      </c>
      <c r="C87" s="169" t="s">
        <v>17</v>
      </c>
      <c r="D87" s="170">
        <v>2013</v>
      </c>
      <c r="E87" s="169"/>
      <c r="F87" s="169" t="s">
        <v>128</v>
      </c>
      <c r="G87" s="170" t="s">
        <v>250</v>
      </c>
      <c r="H87" s="200">
        <v>83.074470431245956</v>
      </c>
    </row>
    <row r="88" spans="2:8">
      <c r="B88" s="169" t="s">
        <v>118</v>
      </c>
      <c r="C88" s="169" t="s">
        <v>17</v>
      </c>
      <c r="D88" s="170">
        <v>2014</v>
      </c>
      <c r="E88" s="169"/>
      <c r="F88" s="169" t="s">
        <v>128</v>
      </c>
      <c r="G88" s="170" t="s">
        <v>250</v>
      </c>
      <c r="H88" s="200">
        <v>51.16121254663787</v>
      </c>
    </row>
    <row r="89" spans="2:8">
      <c r="B89" s="169" t="s">
        <v>118</v>
      </c>
      <c r="C89" s="169" t="s">
        <v>17</v>
      </c>
      <c r="D89" s="170">
        <v>2015</v>
      </c>
      <c r="E89" s="169"/>
      <c r="F89" s="169" t="s">
        <v>128</v>
      </c>
      <c r="G89" s="170" t="s">
        <v>250</v>
      </c>
      <c r="H89" s="200">
        <v>44.390814375059989</v>
      </c>
    </row>
    <row r="90" spans="2:8">
      <c r="B90" s="169" t="s">
        <v>118</v>
      </c>
      <c r="C90" s="169" t="s">
        <v>17</v>
      </c>
      <c r="D90" s="170">
        <v>2016</v>
      </c>
      <c r="E90" s="169"/>
      <c r="F90" s="169" t="s">
        <v>128</v>
      </c>
      <c r="G90" s="170" t="s">
        <v>250</v>
      </c>
      <c r="H90" s="200">
        <v>58.818027411444938</v>
      </c>
    </row>
    <row r="91" spans="2:8">
      <c r="B91" s="169" t="s">
        <v>118</v>
      </c>
      <c r="C91" s="169" t="s">
        <v>17</v>
      </c>
      <c r="D91" s="170">
        <v>2017</v>
      </c>
      <c r="E91" s="169"/>
      <c r="F91" s="169" t="s">
        <v>128</v>
      </c>
      <c r="G91" s="170" t="s">
        <v>250</v>
      </c>
      <c r="H91" s="200">
        <v>46.434836077146819</v>
      </c>
    </row>
    <row r="92" spans="2:8">
      <c r="B92" s="169" t="s">
        <v>118</v>
      </c>
      <c r="C92" s="169" t="s">
        <v>17</v>
      </c>
      <c r="D92" s="170">
        <v>2018</v>
      </c>
      <c r="E92" s="169"/>
      <c r="F92" s="169" t="s">
        <v>128</v>
      </c>
      <c r="G92" s="170" t="s">
        <v>250</v>
      </c>
      <c r="H92" s="200">
        <v>65.684785269324379</v>
      </c>
    </row>
    <row r="93" spans="2:8">
      <c r="B93" s="169" t="s">
        <v>118</v>
      </c>
      <c r="C93" s="169" t="s">
        <v>17</v>
      </c>
      <c r="D93" s="170" t="s">
        <v>114</v>
      </c>
      <c r="E93" s="169"/>
      <c r="F93" s="169" t="s">
        <v>128</v>
      </c>
      <c r="G93" s="170" t="s">
        <v>250</v>
      </c>
      <c r="H93" s="200">
        <v>70.777413238755017</v>
      </c>
    </row>
    <row r="94" spans="2:8">
      <c r="B94" s="169" t="s">
        <v>118</v>
      </c>
      <c r="C94" s="169" t="s">
        <v>17</v>
      </c>
      <c r="D94" s="170">
        <v>2005</v>
      </c>
      <c r="E94" s="169"/>
      <c r="F94" s="169" t="s">
        <v>54</v>
      </c>
      <c r="G94" s="170" t="s">
        <v>250</v>
      </c>
      <c r="H94" s="200">
        <v>4.1792144540455611</v>
      </c>
    </row>
    <row r="95" spans="2:8">
      <c r="B95" s="169" t="s">
        <v>118</v>
      </c>
      <c r="C95" s="169" t="s">
        <v>17</v>
      </c>
      <c r="D95" s="170">
        <v>2006</v>
      </c>
      <c r="E95" s="169"/>
      <c r="F95" s="169" t="s">
        <v>54</v>
      </c>
      <c r="G95" s="170" t="s">
        <v>250</v>
      </c>
      <c r="H95" s="200">
        <v>3.4426003144439128</v>
      </c>
    </row>
    <row r="96" spans="2:8">
      <c r="B96" s="169" t="s">
        <v>118</v>
      </c>
      <c r="C96" s="169" t="s">
        <v>17</v>
      </c>
      <c r="D96" s="170">
        <v>2007</v>
      </c>
      <c r="E96" s="169"/>
      <c r="F96" s="169" t="s">
        <v>54</v>
      </c>
      <c r="G96" s="170" t="s">
        <v>250</v>
      </c>
      <c r="H96" s="200">
        <v>3.7823578545432852</v>
      </c>
    </row>
    <row r="97" spans="2:8">
      <c r="B97" s="169" t="s">
        <v>118</v>
      </c>
      <c r="C97" s="169" t="s">
        <v>17</v>
      </c>
      <c r="D97" s="170">
        <v>2008</v>
      </c>
      <c r="E97" s="169"/>
      <c r="F97" s="169" t="s">
        <v>54</v>
      </c>
      <c r="G97" s="170" t="s">
        <v>250</v>
      </c>
      <c r="H97" s="200">
        <v>3.369433411214954</v>
      </c>
    </row>
    <row r="98" spans="2:8">
      <c r="B98" s="169" t="s">
        <v>118</v>
      </c>
      <c r="C98" s="169" t="s">
        <v>17</v>
      </c>
      <c r="D98" s="170">
        <v>2009</v>
      </c>
      <c r="E98" s="169"/>
      <c r="F98" s="169" t="s">
        <v>54</v>
      </c>
      <c r="G98" s="170" t="s">
        <v>250</v>
      </c>
      <c r="H98" s="200">
        <v>3.7795775097325928</v>
      </c>
    </row>
    <row r="99" spans="2:8">
      <c r="B99" s="169" t="s">
        <v>118</v>
      </c>
      <c r="C99" s="169" t="s">
        <v>17</v>
      </c>
      <c r="D99" s="170">
        <v>2010</v>
      </c>
      <c r="E99" s="169"/>
      <c r="F99" s="169" t="s">
        <v>54</v>
      </c>
      <c r="G99" s="170" t="s">
        <v>250</v>
      </c>
      <c r="H99" s="200">
        <v>3.7069620946538122</v>
      </c>
    </row>
    <row r="100" spans="2:8">
      <c r="B100" s="169" t="s">
        <v>118</v>
      </c>
      <c r="C100" s="169" t="s">
        <v>17</v>
      </c>
      <c r="D100" s="170">
        <v>2011</v>
      </c>
      <c r="E100" s="169"/>
      <c r="F100" s="169" t="s">
        <v>54</v>
      </c>
      <c r="G100" s="170" t="s">
        <v>250</v>
      </c>
      <c r="H100" s="200">
        <v>3.7780082369870494</v>
      </c>
    </row>
    <row r="101" spans="2:8">
      <c r="B101" s="169" t="s">
        <v>118</v>
      </c>
      <c r="C101" s="169" t="s">
        <v>17</v>
      </c>
      <c r="D101" s="170">
        <v>2012</v>
      </c>
      <c r="E101" s="169"/>
      <c r="F101" s="169" t="s">
        <v>54</v>
      </c>
      <c r="G101" s="170" t="s">
        <v>250</v>
      </c>
      <c r="H101" s="200">
        <v>3.1661670340435952</v>
      </c>
    </row>
    <row r="102" spans="2:8">
      <c r="B102" s="169" t="s">
        <v>118</v>
      </c>
      <c r="C102" s="169" t="s">
        <v>17</v>
      </c>
      <c r="D102" s="170">
        <v>2013</v>
      </c>
      <c r="E102" s="169"/>
      <c r="F102" s="169" t="s">
        <v>54</v>
      </c>
      <c r="G102" s="170" t="s">
        <v>250</v>
      </c>
      <c r="H102" s="200">
        <v>3.9101404266810693</v>
      </c>
    </row>
    <row r="103" spans="2:8">
      <c r="B103" s="169" t="s">
        <v>118</v>
      </c>
      <c r="C103" s="169" t="s">
        <v>17</v>
      </c>
      <c r="D103" s="170">
        <v>2014</v>
      </c>
      <c r="E103" s="169"/>
      <c r="F103" s="169" t="s">
        <v>54</v>
      </c>
      <c r="G103" s="170" t="s">
        <v>250</v>
      </c>
      <c r="H103" s="200">
        <v>2.8355965164454213</v>
      </c>
    </row>
    <row r="104" spans="2:8">
      <c r="B104" s="169" t="s">
        <v>118</v>
      </c>
      <c r="C104" s="169" t="s">
        <v>17</v>
      </c>
      <c r="D104" s="170">
        <v>2015</v>
      </c>
      <c r="E104" s="169"/>
      <c r="F104" s="169" t="s">
        <v>54</v>
      </c>
      <c r="G104" s="170" t="s">
        <v>250</v>
      </c>
      <c r="H104" s="200">
        <v>3.0373982721923127</v>
      </c>
    </row>
    <row r="105" spans="2:8">
      <c r="B105" s="169" t="s">
        <v>118</v>
      </c>
      <c r="C105" s="169" t="s">
        <v>17</v>
      </c>
      <c r="D105" s="170">
        <v>2016</v>
      </c>
      <c r="E105" s="169"/>
      <c r="F105" s="169" t="s">
        <v>54</v>
      </c>
      <c r="G105" s="170" t="s">
        <v>250</v>
      </c>
      <c r="H105" s="200">
        <v>3.5738699378255752</v>
      </c>
    </row>
    <row r="106" spans="2:8">
      <c r="B106" s="169" t="s">
        <v>118</v>
      </c>
      <c r="C106" s="169" t="s">
        <v>17</v>
      </c>
      <c r="D106" s="170">
        <v>2017</v>
      </c>
      <c r="E106" s="169"/>
      <c r="F106" s="169" t="s">
        <v>54</v>
      </c>
      <c r="G106" s="170" t="s">
        <v>250</v>
      </c>
      <c r="H106" s="200">
        <v>3.6962875662934591</v>
      </c>
    </row>
    <row r="107" spans="2:8">
      <c r="B107" s="169" t="s">
        <v>118</v>
      </c>
      <c r="C107" s="169" t="s">
        <v>17</v>
      </c>
      <c r="D107" s="170">
        <v>2018</v>
      </c>
      <c r="E107" s="169"/>
      <c r="F107" s="169" t="s">
        <v>54</v>
      </c>
      <c r="G107" s="170" t="s">
        <v>250</v>
      </c>
      <c r="H107" s="200">
        <v>5.4796381378328931</v>
      </c>
    </row>
    <row r="108" spans="2:8">
      <c r="B108" s="169" t="s">
        <v>118</v>
      </c>
      <c r="C108" s="169" t="s">
        <v>17</v>
      </c>
      <c r="D108" s="170" t="s">
        <v>114</v>
      </c>
      <c r="E108" s="169"/>
      <c r="F108" s="169" t="s">
        <v>54</v>
      </c>
      <c r="G108" s="170" t="s">
        <v>250</v>
      </c>
      <c r="H108" s="200">
        <v>6.4182787478876646</v>
      </c>
    </row>
    <row r="109" spans="2:8">
      <c r="B109" s="169" t="s">
        <v>118</v>
      </c>
      <c r="C109" s="169" t="s">
        <v>17</v>
      </c>
      <c r="D109" s="170">
        <v>2005</v>
      </c>
      <c r="E109" s="169"/>
      <c r="F109" s="169" t="s">
        <v>55</v>
      </c>
      <c r="G109" s="170" t="s">
        <v>250</v>
      </c>
      <c r="H109" s="200">
        <v>3.9784686203319506</v>
      </c>
    </row>
    <row r="110" spans="2:8">
      <c r="B110" s="169" t="s">
        <v>118</v>
      </c>
      <c r="C110" s="169" t="s">
        <v>17</v>
      </c>
      <c r="D110" s="170">
        <v>2006</v>
      </c>
      <c r="E110" s="169"/>
      <c r="F110" s="169" t="s">
        <v>55</v>
      </c>
      <c r="G110" s="170" t="s">
        <v>250</v>
      </c>
      <c r="H110" s="200">
        <v>3.4613686131386858</v>
      </c>
    </row>
    <row r="111" spans="2:8">
      <c r="B111" s="169" t="s">
        <v>118</v>
      </c>
      <c r="C111" s="169" t="s">
        <v>17</v>
      </c>
      <c r="D111" s="170">
        <v>2007</v>
      </c>
      <c r="E111" s="169"/>
      <c r="F111" s="169" t="s">
        <v>55</v>
      </c>
      <c r="G111" s="170" t="s">
        <v>250</v>
      </c>
      <c r="H111" s="200">
        <v>3.8676505186611059</v>
      </c>
    </row>
    <row r="112" spans="2:8">
      <c r="B112" s="169" t="s">
        <v>118</v>
      </c>
      <c r="C112" s="169" t="s">
        <v>17</v>
      </c>
      <c r="D112" s="170">
        <v>2008</v>
      </c>
      <c r="E112" s="169"/>
      <c r="F112" s="169" t="s">
        <v>55</v>
      </c>
      <c r="G112" s="170" t="s">
        <v>250</v>
      </c>
      <c r="H112" s="200">
        <v>3.037896883192543</v>
      </c>
    </row>
    <row r="113" spans="2:8">
      <c r="B113" s="169" t="s">
        <v>118</v>
      </c>
      <c r="C113" s="169" t="s">
        <v>17</v>
      </c>
      <c r="D113" s="170">
        <v>2009</v>
      </c>
      <c r="E113" s="169"/>
      <c r="F113" s="169" t="s">
        <v>55</v>
      </c>
      <c r="G113" s="170" t="s">
        <v>250</v>
      </c>
      <c r="H113" s="200">
        <v>3.3591133004926101</v>
      </c>
    </row>
    <row r="114" spans="2:8">
      <c r="B114" s="169" t="s">
        <v>118</v>
      </c>
      <c r="C114" s="169" t="s">
        <v>17</v>
      </c>
      <c r="D114" s="170">
        <v>2010</v>
      </c>
      <c r="E114" s="169"/>
      <c r="F114" s="169" t="s">
        <v>55</v>
      </c>
      <c r="G114" s="170" t="s">
        <v>250</v>
      </c>
      <c r="H114" s="200">
        <v>3.2919729293653641</v>
      </c>
    </row>
    <row r="115" spans="2:8">
      <c r="B115" s="169" t="s">
        <v>118</v>
      </c>
      <c r="C115" s="169" t="s">
        <v>17</v>
      </c>
      <c r="D115" s="170">
        <v>2011</v>
      </c>
      <c r="E115" s="169"/>
      <c r="F115" s="169" t="s">
        <v>55</v>
      </c>
      <c r="G115" s="170" t="s">
        <v>250</v>
      </c>
      <c r="H115" s="200">
        <v>3.0124141552880341</v>
      </c>
    </row>
    <row r="116" spans="2:8">
      <c r="B116" s="169" t="s">
        <v>118</v>
      </c>
      <c r="C116" s="169" t="s">
        <v>17</v>
      </c>
      <c r="D116" s="170">
        <v>2012</v>
      </c>
      <c r="E116" s="169"/>
      <c r="F116" s="169" t="s">
        <v>55</v>
      </c>
      <c r="G116" s="170" t="s">
        <v>250</v>
      </c>
      <c r="H116" s="200">
        <v>2.6449147449861039</v>
      </c>
    </row>
    <row r="117" spans="2:8">
      <c r="B117" s="169" t="s">
        <v>118</v>
      </c>
      <c r="C117" s="169" t="s">
        <v>17</v>
      </c>
      <c r="D117" s="170">
        <v>2013</v>
      </c>
      <c r="E117" s="169"/>
      <c r="F117" s="169" t="s">
        <v>55</v>
      </c>
      <c r="G117" s="170" t="s">
        <v>250</v>
      </c>
      <c r="H117" s="200">
        <v>3.1568449931412896</v>
      </c>
    </row>
    <row r="118" spans="2:8">
      <c r="B118" s="169" t="s">
        <v>118</v>
      </c>
      <c r="C118" s="169" t="s">
        <v>17</v>
      </c>
      <c r="D118" s="170">
        <v>2014</v>
      </c>
      <c r="E118" s="169"/>
      <c r="F118" s="169" t="s">
        <v>55</v>
      </c>
      <c r="G118" s="170" t="s">
        <v>250</v>
      </c>
      <c r="H118" s="200">
        <v>3.1296928964809112</v>
      </c>
    </row>
    <row r="119" spans="2:8">
      <c r="B119" s="169" t="s">
        <v>118</v>
      </c>
      <c r="C119" s="169" t="s">
        <v>17</v>
      </c>
      <c r="D119" s="170">
        <v>2015</v>
      </c>
      <c r="E119" s="169"/>
      <c r="F119" s="169" t="s">
        <v>55</v>
      </c>
      <c r="G119" s="170" t="s">
        <v>250</v>
      </c>
      <c r="H119" s="200">
        <v>3.3622607793405579</v>
      </c>
    </row>
    <row r="120" spans="2:8">
      <c r="B120" s="169" t="s">
        <v>118</v>
      </c>
      <c r="C120" s="169" t="s">
        <v>17</v>
      </c>
      <c r="D120" s="170">
        <v>2016</v>
      </c>
      <c r="E120" s="169"/>
      <c r="F120" s="169" t="s">
        <v>55</v>
      </c>
      <c r="G120" s="170" t="s">
        <v>250</v>
      </c>
      <c r="H120" s="200">
        <v>3.5321278620612437</v>
      </c>
    </row>
    <row r="121" spans="2:8">
      <c r="B121" s="169" t="s">
        <v>118</v>
      </c>
      <c r="C121" s="169" t="s">
        <v>17</v>
      </c>
      <c r="D121" s="170">
        <v>2017</v>
      </c>
      <c r="E121" s="169"/>
      <c r="F121" s="169" t="s">
        <v>55</v>
      </c>
      <c r="G121" s="170" t="s">
        <v>250</v>
      </c>
      <c r="H121" s="200">
        <v>3.1118429789381423</v>
      </c>
    </row>
    <row r="122" spans="2:8">
      <c r="B122" s="169" t="s">
        <v>118</v>
      </c>
      <c r="C122" s="169" t="s">
        <v>17</v>
      </c>
      <c r="D122" s="170">
        <v>2018</v>
      </c>
      <c r="E122" s="169"/>
      <c r="F122" s="169" t="s">
        <v>55</v>
      </c>
      <c r="G122" s="170" t="s">
        <v>250</v>
      </c>
      <c r="H122" s="200">
        <v>4.2064060219678927</v>
      </c>
    </row>
    <row r="123" spans="2:8">
      <c r="B123" s="169" t="s">
        <v>118</v>
      </c>
      <c r="C123" s="169" t="s">
        <v>17</v>
      </c>
      <c r="D123" s="170" t="s">
        <v>114</v>
      </c>
      <c r="E123" s="169"/>
      <c r="F123" s="169" t="s">
        <v>55</v>
      </c>
      <c r="G123" s="170" t="s">
        <v>250</v>
      </c>
      <c r="H123" s="200">
        <v>4.4225437286175495</v>
      </c>
    </row>
    <row r="124" spans="2:8">
      <c r="B124" s="169" t="s">
        <v>118</v>
      </c>
      <c r="C124" s="169" t="s">
        <v>17</v>
      </c>
      <c r="D124" s="170">
        <v>2005</v>
      </c>
      <c r="E124" s="169"/>
      <c r="F124" s="169" t="s">
        <v>56</v>
      </c>
      <c r="G124" s="170" t="s">
        <v>250</v>
      </c>
      <c r="H124" s="200">
        <v>0.21039356598252149</v>
      </c>
    </row>
    <row r="125" spans="2:8">
      <c r="B125" s="169" t="s">
        <v>118</v>
      </c>
      <c r="C125" s="169" t="s">
        <v>17</v>
      </c>
      <c r="D125" s="170">
        <v>2006</v>
      </c>
      <c r="E125" s="169"/>
      <c r="F125" s="169" t="s">
        <v>56</v>
      </c>
      <c r="G125" s="170" t="s">
        <v>250</v>
      </c>
      <c r="H125" s="200">
        <v>0.17493351191045631</v>
      </c>
    </row>
    <row r="126" spans="2:8">
      <c r="B126" s="169" t="s">
        <v>118</v>
      </c>
      <c r="C126" s="169" t="s">
        <v>17</v>
      </c>
      <c r="D126" s="170">
        <v>2007</v>
      </c>
      <c r="E126" s="169"/>
      <c r="F126" s="169" t="s">
        <v>56</v>
      </c>
      <c r="G126" s="170" t="s">
        <v>250</v>
      </c>
      <c r="H126" s="200">
        <v>0.22330290456431537</v>
      </c>
    </row>
    <row r="127" spans="2:8">
      <c r="B127" s="169" t="s">
        <v>118</v>
      </c>
      <c r="C127" s="169" t="s">
        <v>17</v>
      </c>
      <c r="D127" s="170">
        <v>2008</v>
      </c>
      <c r="E127" s="169"/>
      <c r="F127" s="169" t="s">
        <v>56</v>
      </c>
      <c r="G127" s="170" t="s">
        <v>250</v>
      </c>
      <c r="H127" s="200">
        <v>0.30906317848235271</v>
      </c>
    </row>
    <row r="128" spans="2:8">
      <c r="B128" s="169" t="s">
        <v>118</v>
      </c>
      <c r="C128" s="169" t="s">
        <v>17</v>
      </c>
      <c r="D128" s="170">
        <v>2009</v>
      </c>
      <c r="E128" s="169"/>
      <c r="F128" s="169" t="s">
        <v>56</v>
      </c>
      <c r="G128" s="170" t="s">
        <v>250</v>
      </c>
      <c r="H128" s="200">
        <v>0.19806276570006565</v>
      </c>
    </row>
    <row r="129" spans="2:8">
      <c r="B129" s="169" t="s">
        <v>118</v>
      </c>
      <c r="C129" s="169" t="s">
        <v>17</v>
      </c>
      <c r="D129" s="170">
        <v>2010</v>
      </c>
      <c r="E129" s="169"/>
      <c r="F129" s="169" t="s">
        <v>56</v>
      </c>
      <c r="G129" s="170" t="s">
        <v>250</v>
      </c>
      <c r="H129" s="200">
        <v>0.20143162250550625</v>
      </c>
    </row>
    <row r="130" spans="2:8">
      <c r="B130" s="169" t="s">
        <v>118</v>
      </c>
      <c r="C130" s="169" t="s">
        <v>17</v>
      </c>
      <c r="D130" s="170">
        <v>2011</v>
      </c>
      <c r="E130" s="169"/>
      <c r="F130" s="169" t="s">
        <v>56</v>
      </c>
      <c r="G130" s="170" t="s">
        <v>250</v>
      </c>
      <c r="H130" s="200">
        <v>0.1928960861945869</v>
      </c>
    </row>
    <row r="131" spans="2:8">
      <c r="B131" s="169" t="s">
        <v>118</v>
      </c>
      <c r="C131" s="169" t="s">
        <v>17</v>
      </c>
      <c r="D131" s="170">
        <v>2012</v>
      </c>
      <c r="E131" s="169"/>
      <c r="F131" s="169" t="s">
        <v>56</v>
      </c>
      <c r="G131" s="170" t="s">
        <v>250</v>
      </c>
      <c r="H131" s="200">
        <v>0.16600449834064707</v>
      </c>
    </row>
    <row r="132" spans="2:8">
      <c r="B132" s="169" t="s">
        <v>118</v>
      </c>
      <c r="C132" s="169" t="s">
        <v>17</v>
      </c>
      <c r="D132" s="170">
        <v>2013</v>
      </c>
      <c r="E132" s="169"/>
      <c r="F132" s="169" t="s">
        <v>56</v>
      </c>
      <c r="G132" s="170" t="s">
        <v>250</v>
      </c>
      <c r="H132" s="200">
        <v>0.23509180952380951</v>
      </c>
    </row>
    <row r="133" spans="2:8">
      <c r="B133" s="169" t="s">
        <v>118</v>
      </c>
      <c r="C133" s="169" t="s">
        <v>17</v>
      </c>
      <c r="D133" s="170">
        <v>2014</v>
      </c>
      <c r="E133" s="169"/>
      <c r="F133" s="169" t="s">
        <v>56</v>
      </c>
      <c r="G133" s="170" t="s">
        <v>250</v>
      </c>
      <c r="H133" s="200">
        <v>0.23352742965240011</v>
      </c>
    </row>
    <row r="134" spans="2:8">
      <c r="B134" s="169" t="s">
        <v>118</v>
      </c>
      <c r="C134" s="169" t="s">
        <v>17</v>
      </c>
      <c r="D134" s="170">
        <v>2015</v>
      </c>
      <c r="E134" s="169"/>
      <c r="F134" s="169" t="s">
        <v>56</v>
      </c>
      <c r="G134" s="170" t="s">
        <v>250</v>
      </c>
      <c r="H134" s="200">
        <v>0.24300895094880057</v>
      </c>
    </row>
    <row r="135" spans="2:8">
      <c r="B135" s="169" t="s">
        <v>118</v>
      </c>
      <c r="C135" s="169" t="s">
        <v>17</v>
      </c>
      <c r="D135" s="170">
        <v>2016</v>
      </c>
      <c r="E135" s="169"/>
      <c r="F135" s="169" t="s">
        <v>56</v>
      </c>
      <c r="G135" s="170" t="s">
        <v>250</v>
      </c>
      <c r="H135" s="200">
        <v>0.25779440855455188</v>
      </c>
    </row>
    <row r="136" spans="2:8">
      <c r="B136" s="169" t="s">
        <v>118</v>
      </c>
      <c r="C136" s="169" t="s">
        <v>17</v>
      </c>
      <c r="D136" s="170">
        <v>2017</v>
      </c>
      <c r="E136" s="169"/>
      <c r="F136" s="169" t="s">
        <v>56</v>
      </c>
      <c r="G136" s="170" t="s">
        <v>250</v>
      </c>
      <c r="H136" s="200">
        <v>0.26955500369152291</v>
      </c>
    </row>
    <row r="137" spans="2:8">
      <c r="B137" s="169" t="s">
        <v>118</v>
      </c>
      <c r="C137" s="169" t="s">
        <v>17</v>
      </c>
      <c r="D137" s="170">
        <v>2018</v>
      </c>
      <c r="E137" s="169"/>
      <c r="F137" s="169" t="s">
        <v>56</v>
      </c>
      <c r="G137" s="170" t="s">
        <v>250</v>
      </c>
      <c r="H137" s="200">
        <v>0.4525610401683689</v>
      </c>
    </row>
    <row r="138" spans="2:8">
      <c r="B138" s="169" t="s">
        <v>118</v>
      </c>
      <c r="C138" s="169" t="s">
        <v>17</v>
      </c>
      <c r="D138" s="170" t="s">
        <v>114</v>
      </c>
      <c r="E138" s="169"/>
      <c r="F138" s="169" t="s">
        <v>56</v>
      </c>
      <c r="G138" s="170" t="s">
        <v>250</v>
      </c>
      <c r="H138" s="200">
        <v>0.5152757637881894</v>
      </c>
    </row>
    <row r="139" spans="2:8">
      <c r="B139" s="169" t="s">
        <v>118</v>
      </c>
      <c r="C139" s="169" t="s">
        <v>17</v>
      </c>
      <c r="D139" s="170">
        <v>2005</v>
      </c>
      <c r="E139" s="169"/>
      <c r="F139" s="169" t="s">
        <v>129</v>
      </c>
      <c r="G139" s="170" t="s">
        <v>250</v>
      </c>
      <c r="H139" s="200">
        <v>3.1360567989572066</v>
      </c>
    </row>
    <row r="140" spans="2:8">
      <c r="B140" s="169" t="s">
        <v>118</v>
      </c>
      <c r="C140" s="169" t="s">
        <v>17</v>
      </c>
      <c r="D140" s="170">
        <v>2006</v>
      </c>
      <c r="E140" s="169"/>
      <c r="F140" s="169" t="s">
        <v>129</v>
      </c>
      <c r="G140" s="170" t="s">
        <v>250</v>
      </c>
      <c r="H140" s="200">
        <v>2.3813277363184082</v>
      </c>
    </row>
    <row r="141" spans="2:8">
      <c r="B141" s="169" t="s">
        <v>118</v>
      </c>
      <c r="C141" s="169" t="s">
        <v>17</v>
      </c>
      <c r="D141" s="170">
        <v>2007</v>
      </c>
      <c r="E141" s="169"/>
      <c r="F141" s="169" t="s">
        <v>129</v>
      </c>
      <c r="G141" s="170" t="s">
        <v>250</v>
      </c>
      <c r="H141" s="200">
        <v>3.0778790670610485</v>
      </c>
    </row>
    <row r="142" spans="2:8">
      <c r="B142" s="169" t="s">
        <v>118</v>
      </c>
      <c r="C142" s="169" t="s">
        <v>17</v>
      </c>
      <c r="D142" s="170">
        <v>2008</v>
      </c>
      <c r="E142" s="169"/>
      <c r="F142" s="169" t="s">
        <v>129</v>
      </c>
      <c r="G142" s="170" t="s">
        <v>250</v>
      </c>
      <c r="H142" s="200">
        <v>2.6006518691588782</v>
      </c>
    </row>
    <row r="143" spans="2:8">
      <c r="B143" s="169" t="s">
        <v>118</v>
      </c>
      <c r="C143" s="169" t="s">
        <v>17</v>
      </c>
      <c r="D143" s="170">
        <v>2009</v>
      </c>
      <c r="E143" s="169"/>
      <c r="F143" s="169" t="s">
        <v>129</v>
      </c>
      <c r="G143" s="170" t="s">
        <v>250</v>
      </c>
      <c r="H143" s="200">
        <v>2.5847038501750075</v>
      </c>
    </row>
    <row r="144" spans="2:8">
      <c r="B144" s="169" t="s">
        <v>118</v>
      </c>
      <c r="C144" s="169" t="s">
        <v>17</v>
      </c>
      <c r="D144" s="170">
        <v>2010</v>
      </c>
      <c r="E144" s="169"/>
      <c r="F144" s="169" t="s">
        <v>129</v>
      </c>
      <c r="G144" s="170" t="s">
        <v>250</v>
      </c>
      <c r="H144" s="200">
        <v>2.756802046126031</v>
      </c>
    </row>
    <row r="145" spans="2:8">
      <c r="B145" s="169" t="s">
        <v>118</v>
      </c>
      <c r="C145" s="169" t="s">
        <v>17</v>
      </c>
      <c r="D145" s="170">
        <v>2011</v>
      </c>
      <c r="E145" s="169"/>
      <c r="F145" s="169" t="s">
        <v>129</v>
      </c>
      <c r="G145" s="170" t="s">
        <v>250</v>
      </c>
      <c r="H145" s="200">
        <v>2.5546841541755887</v>
      </c>
    </row>
    <row r="146" spans="2:8">
      <c r="B146" s="169" t="s">
        <v>118</v>
      </c>
      <c r="C146" s="169" t="s">
        <v>17</v>
      </c>
      <c r="D146" s="170">
        <v>2012</v>
      </c>
      <c r="E146" s="169"/>
      <c r="F146" s="169" t="s">
        <v>129</v>
      </c>
      <c r="G146" s="170" t="s">
        <v>250</v>
      </c>
      <c r="H146" s="200">
        <v>1.9921209263951916</v>
      </c>
    </row>
    <row r="147" spans="2:8">
      <c r="B147" s="169" t="s">
        <v>118</v>
      </c>
      <c r="C147" s="169" t="s">
        <v>17</v>
      </c>
      <c r="D147" s="170">
        <v>2013</v>
      </c>
      <c r="E147" s="169"/>
      <c r="F147" s="169" t="s">
        <v>129</v>
      </c>
      <c r="G147" s="170" t="s">
        <v>250</v>
      </c>
      <c r="H147" s="200">
        <v>3.0618233724553576</v>
      </c>
    </row>
    <row r="148" spans="2:8">
      <c r="B148" s="169" t="s">
        <v>118</v>
      </c>
      <c r="C148" s="169" t="s">
        <v>17</v>
      </c>
      <c r="D148" s="170">
        <v>2014</v>
      </c>
      <c r="E148" s="169"/>
      <c r="F148" s="169" t="s">
        <v>129</v>
      </c>
      <c r="G148" s="170" t="s">
        <v>250</v>
      </c>
      <c r="H148" s="200">
        <v>2.5508260869565218</v>
      </c>
    </row>
    <row r="149" spans="2:8">
      <c r="B149" s="169" t="s">
        <v>118</v>
      </c>
      <c r="C149" s="169" t="s">
        <v>17</v>
      </c>
      <c r="D149" s="170">
        <v>2015</v>
      </c>
      <c r="E149" s="169"/>
      <c r="F149" s="169" t="s">
        <v>129</v>
      </c>
      <c r="G149" s="170" t="s">
        <v>250</v>
      </c>
      <c r="H149" s="200">
        <v>2.7036294257039306</v>
      </c>
    </row>
    <row r="150" spans="2:8">
      <c r="B150" s="169" t="s">
        <v>118</v>
      </c>
      <c r="C150" s="169" t="s">
        <v>17</v>
      </c>
      <c r="D150" s="170">
        <v>2016</v>
      </c>
      <c r="E150" s="169"/>
      <c r="F150" s="169" t="s">
        <v>129</v>
      </c>
      <c r="G150" s="170" t="s">
        <v>250</v>
      </c>
      <c r="H150" s="200">
        <v>2.853217251540316</v>
      </c>
    </row>
    <row r="151" spans="2:8">
      <c r="B151" s="169" t="s">
        <v>118</v>
      </c>
      <c r="C151" s="169" t="s">
        <v>17</v>
      </c>
      <c r="D151" s="170">
        <v>2017</v>
      </c>
      <c r="E151" s="169"/>
      <c r="F151" s="169" t="s">
        <v>129</v>
      </c>
      <c r="G151" s="170" t="s">
        <v>250</v>
      </c>
      <c r="H151" s="200">
        <v>3.0433884879422641</v>
      </c>
    </row>
    <row r="152" spans="2:8">
      <c r="B152" s="169" t="s">
        <v>118</v>
      </c>
      <c r="C152" s="169" t="s">
        <v>17</v>
      </c>
      <c r="D152" s="170">
        <v>2018</v>
      </c>
      <c r="E152" s="169"/>
      <c r="F152" s="169" t="s">
        <v>129</v>
      </c>
      <c r="G152" s="170" t="s">
        <v>250</v>
      </c>
      <c r="H152" s="200">
        <v>5.1567602343141576</v>
      </c>
    </row>
    <row r="153" spans="2:8">
      <c r="B153" s="169" t="s">
        <v>118</v>
      </c>
      <c r="C153" s="169" t="s">
        <v>17</v>
      </c>
      <c r="D153" s="170" t="s">
        <v>114</v>
      </c>
      <c r="E153" s="169"/>
      <c r="F153" s="169" t="s">
        <v>129</v>
      </c>
      <c r="G153" s="170" t="s">
        <v>250</v>
      </c>
      <c r="H153" s="200">
        <v>5.8943875212779897</v>
      </c>
    </row>
    <row r="154" spans="2:8">
      <c r="B154" s="169" t="s">
        <v>118</v>
      </c>
      <c r="C154" s="169" t="s">
        <v>17</v>
      </c>
      <c r="D154" s="170">
        <v>2005</v>
      </c>
      <c r="E154" s="169"/>
      <c r="F154" s="169" t="s">
        <v>130</v>
      </c>
      <c r="G154" s="170" t="s">
        <v>250</v>
      </c>
      <c r="H154" s="200">
        <v>54.465428057655032</v>
      </c>
    </row>
    <row r="155" spans="2:8">
      <c r="B155" s="169" t="s">
        <v>118</v>
      </c>
      <c r="C155" s="169" t="s">
        <v>17</v>
      </c>
      <c r="D155" s="170">
        <v>2006</v>
      </c>
      <c r="E155" s="169"/>
      <c r="F155" s="169" t="s">
        <v>130</v>
      </c>
      <c r="G155" s="170" t="s">
        <v>250</v>
      </c>
      <c r="H155" s="200">
        <v>55.768068592300153</v>
      </c>
    </row>
    <row r="156" spans="2:8">
      <c r="B156" s="169" t="s">
        <v>118</v>
      </c>
      <c r="C156" s="169" t="s">
        <v>17</v>
      </c>
      <c r="D156" s="170">
        <v>2007</v>
      </c>
      <c r="E156" s="169"/>
      <c r="F156" s="169" t="s">
        <v>130</v>
      </c>
      <c r="G156" s="170" t="s">
        <v>250</v>
      </c>
      <c r="H156" s="200">
        <v>57.949810356838768</v>
      </c>
    </row>
    <row r="157" spans="2:8">
      <c r="B157" s="169" t="s">
        <v>118</v>
      </c>
      <c r="C157" s="169" t="s">
        <v>17</v>
      </c>
      <c r="D157" s="170">
        <v>2008</v>
      </c>
      <c r="E157" s="169"/>
      <c r="F157" s="169" t="s">
        <v>130</v>
      </c>
      <c r="G157" s="170" t="s">
        <v>250</v>
      </c>
      <c r="H157" s="200">
        <v>55.043794762969412</v>
      </c>
    </row>
    <row r="158" spans="2:8">
      <c r="B158" s="169" t="s">
        <v>118</v>
      </c>
      <c r="C158" s="169" t="s">
        <v>17</v>
      </c>
      <c r="D158" s="170">
        <v>2009</v>
      </c>
      <c r="E158" s="169"/>
      <c r="F158" s="169" t="s">
        <v>130</v>
      </c>
      <c r="G158" s="170" t="s">
        <v>250</v>
      </c>
      <c r="H158" s="200">
        <v>60.382905333349676</v>
      </c>
    </row>
    <row r="159" spans="2:8">
      <c r="B159" s="169" t="s">
        <v>118</v>
      </c>
      <c r="C159" s="169" t="s">
        <v>17</v>
      </c>
      <c r="D159" s="170">
        <v>2010</v>
      </c>
      <c r="E159" s="169"/>
      <c r="F159" s="169" t="s">
        <v>130</v>
      </c>
      <c r="G159" s="170" t="s">
        <v>250</v>
      </c>
      <c r="H159" s="200">
        <v>50.006989058363196</v>
      </c>
    </row>
    <row r="160" spans="2:8">
      <c r="B160" s="169" t="s">
        <v>118</v>
      </c>
      <c r="C160" s="169" t="s">
        <v>17</v>
      </c>
      <c r="D160" s="170">
        <v>2011</v>
      </c>
      <c r="E160" s="169"/>
      <c r="F160" s="169" t="s">
        <v>130</v>
      </c>
      <c r="G160" s="170" t="s">
        <v>250</v>
      </c>
      <c r="H160" s="200">
        <v>52.247169999446079</v>
      </c>
    </row>
    <row r="161" spans="2:8">
      <c r="B161" s="169" t="s">
        <v>118</v>
      </c>
      <c r="C161" s="169" t="s">
        <v>17</v>
      </c>
      <c r="D161" s="170">
        <v>2012</v>
      </c>
      <c r="E161" s="169"/>
      <c r="F161" s="169" t="s">
        <v>130</v>
      </c>
      <c r="G161" s="170" t="s">
        <v>250</v>
      </c>
      <c r="H161" s="200">
        <v>54.752034465749382</v>
      </c>
    </row>
    <row r="162" spans="2:8">
      <c r="B162" s="169" t="s">
        <v>118</v>
      </c>
      <c r="C162" s="169" t="s">
        <v>17</v>
      </c>
      <c r="D162" s="170">
        <v>2013</v>
      </c>
      <c r="E162" s="169"/>
      <c r="F162" s="169" t="s">
        <v>130</v>
      </c>
      <c r="G162" s="170" t="s">
        <v>250</v>
      </c>
      <c r="H162" s="200">
        <v>50.325840785429371</v>
      </c>
    </row>
    <row r="163" spans="2:8">
      <c r="B163" s="169" t="s">
        <v>118</v>
      </c>
      <c r="C163" s="169" t="s">
        <v>17</v>
      </c>
      <c r="D163" s="170">
        <v>2014</v>
      </c>
      <c r="E163" s="169"/>
      <c r="F163" s="169" t="s">
        <v>130</v>
      </c>
      <c r="G163" s="170" t="s">
        <v>250</v>
      </c>
      <c r="H163" s="200">
        <v>42.968246748364784</v>
      </c>
    </row>
    <row r="164" spans="2:8">
      <c r="B164" s="169" t="s">
        <v>118</v>
      </c>
      <c r="C164" s="169" t="s">
        <v>17</v>
      </c>
      <c r="D164" s="170">
        <v>2015</v>
      </c>
      <c r="E164" s="169"/>
      <c r="F164" s="169" t="s">
        <v>130</v>
      </c>
      <c r="G164" s="170" t="s">
        <v>250</v>
      </c>
      <c r="H164" s="200">
        <v>50.136854127073335</v>
      </c>
    </row>
    <row r="165" spans="2:8">
      <c r="B165" s="169" t="s">
        <v>118</v>
      </c>
      <c r="C165" s="169" t="s">
        <v>17</v>
      </c>
      <c r="D165" s="170">
        <v>2016</v>
      </c>
      <c r="E165" s="169"/>
      <c r="F165" s="169" t="s">
        <v>130</v>
      </c>
      <c r="G165" s="170" t="s">
        <v>250</v>
      </c>
      <c r="H165" s="200">
        <v>51.564089743369074</v>
      </c>
    </row>
    <row r="166" spans="2:8">
      <c r="B166" s="169" t="s">
        <v>118</v>
      </c>
      <c r="C166" s="169" t="s">
        <v>17</v>
      </c>
      <c r="D166" s="170">
        <v>2017</v>
      </c>
      <c r="E166" s="169"/>
      <c r="F166" s="169" t="s">
        <v>130</v>
      </c>
      <c r="G166" s="170" t="s">
        <v>250</v>
      </c>
      <c r="H166" s="200">
        <v>57.923062334680843</v>
      </c>
    </row>
    <row r="167" spans="2:8">
      <c r="B167" s="169" t="s">
        <v>118</v>
      </c>
      <c r="C167" s="169" t="s">
        <v>17</v>
      </c>
      <c r="D167" s="170">
        <v>2018</v>
      </c>
      <c r="E167" s="169"/>
      <c r="F167" s="169" t="s">
        <v>130</v>
      </c>
      <c r="G167" s="170" t="s">
        <v>250</v>
      </c>
      <c r="H167" s="200">
        <v>49.543502811398078</v>
      </c>
    </row>
    <row r="168" spans="2:8">
      <c r="B168" s="169" t="s">
        <v>118</v>
      </c>
      <c r="C168" s="169" t="s">
        <v>17</v>
      </c>
      <c r="D168" s="170" t="s">
        <v>114</v>
      </c>
      <c r="E168" s="169"/>
      <c r="F168" s="169" t="s">
        <v>130</v>
      </c>
      <c r="G168" s="170" t="s">
        <v>250</v>
      </c>
      <c r="H168" s="200">
        <v>52.794952128342892</v>
      </c>
    </row>
    <row r="169" spans="2:8">
      <c r="B169" s="169" t="s">
        <v>118</v>
      </c>
      <c r="C169" s="169" t="s">
        <v>17</v>
      </c>
      <c r="D169" s="170">
        <v>2005</v>
      </c>
      <c r="E169" s="169"/>
      <c r="F169" s="169" t="s">
        <v>131</v>
      </c>
      <c r="G169" s="170" t="s">
        <v>250</v>
      </c>
      <c r="H169" s="200">
        <v>1.3404864253393667</v>
      </c>
    </row>
    <row r="170" spans="2:8">
      <c r="B170" s="169" t="s">
        <v>118</v>
      </c>
      <c r="C170" s="169" t="s">
        <v>17</v>
      </c>
      <c r="D170" s="170">
        <v>2006</v>
      </c>
      <c r="E170" s="169"/>
      <c r="F170" s="169" t="s">
        <v>131</v>
      </c>
      <c r="G170" s="170" t="s">
        <v>250</v>
      </c>
      <c r="H170" s="200">
        <v>1.1202020202020202</v>
      </c>
    </row>
    <row r="171" spans="2:8">
      <c r="B171" s="169" t="s">
        <v>118</v>
      </c>
      <c r="C171" s="169" t="s">
        <v>17</v>
      </c>
      <c r="D171" s="170">
        <v>2007</v>
      </c>
      <c r="E171" s="169"/>
      <c r="F171" s="169" t="s">
        <v>131</v>
      </c>
      <c r="G171" s="170" t="s">
        <v>250</v>
      </c>
      <c r="H171" s="200">
        <v>1.3708820297672561</v>
      </c>
    </row>
    <row r="172" spans="2:8">
      <c r="B172" s="169" t="s">
        <v>118</v>
      </c>
      <c r="C172" s="169" t="s">
        <v>17</v>
      </c>
      <c r="D172" s="170">
        <v>2008</v>
      </c>
      <c r="E172" s="169"/>
      <c r="F172" s="169" t="s">
        <v>131</v>
      </c>
      <c r="G172" s="170" t="s">
        <v>250</v>
      </c>
      <c r="H172" s="200">
        <v>1.1402753872633391</v>
      </c>
    </row>
    <row r="173" spans="2:8">
      <c r="B173" s="169" t="s">
        <v>118</v>
      </c>
      <c r="C173" s="169" t="s">
        <v>17</v>
      </c>
      <c r="D173" s="170">
        <v>2009</v>
      </c>
      <c r="E173" s="169"/>
      <c r="F173" s="169" t="s">
        <v>131</v>
      </c>
      <c r="G173" s="170" t="s">
        <v>250</v>
      </c>
      <c r="H173" s="200">
        <v>1.2312482494631685</v>
      </c>
    </row>
    <row r="174" spans="2:8">
      <c r="B174" s="169" t="s">
        <v>118</v>
      </c>
      <c r="C174" s="169" t="s">
        <v>17</v>
      </c>
      <c r="D174" s="170">
        <v>2010</v>
      </c>
      <c r="E174" s="169"/>
      <c r="F174" s="169" t="s">
        <v>131</v>
      </c>
      <c r="G174" s="170" t="s">
        <v>250</v>
      </c>
      <c r="H174" s="200">
        <v>1.2500818628342734</v>
      </c>
    </row>
    <row r="175" spans="2:8">
      <c r="B175" s="169" t="s">
        <v>118</v>
      </c>
      <c r="C175" s="169" t="s">
        <v>17</v>
      </c>
      <c r="D175" s="170">
        <v>2011</v>
      </c>
      <c r="E175" s="169"/>
      <c r="F175" s="169" t="s">
        <v>131</v>
      </c>
      <c r="G175" s="170" t="s">
        <v>250</v>
      </c>
      <c r="H175" s="200">
        <v>1.1658880489255075</v>
      </c>
    </row>
    <row r="176" spans="2:8">
      <c r="B176" s="169" t="s">
        <v>118</v>
      </c>
      <c r="C176" s="169" t="s">
        <v>17</v>
      </c>
      <c r="D176" s="170">
        <v>2012</v>
      </c>
      <c r="E176" s="169"/>
      <c r="F176" s="169" t="s">
        <v>131</v>
      </c>
      <c r="G176" s="170" t="s">
        <v>250</v>
      </c>
      <c r="H176" s="200">
        <v>1.0208913419556802</v>
      </c>
    </row>
    <row r="177" spans="2:8">
      <c r="B177" s="169" t="s">
        <v>118</v>
      </c>
      <c r="C177" s="169" t="s">
        <v>17</v>
      </c>
      <c r="D177" s="170">
        <v>2013</v>
      </c>
      <c r="E177" s="169"/>
      <c r="F177" s="169" t="s">
        <v>131</v>
      </c>
      <c r="G177" s="170" t="s">
        <v>250</v>
      </c>
      <c r="H177" s="200">
        <v>1.3357750363956784</v>
      </c>
    </row>
    <row r="178" spans="2:8">
      <c r="B178" s="169" t="s">
        <v>118</v>
      </c>
      <c r="C178" s="169" t="s">
        <v>17</v>
      </c>
      <c r="D178" s="170">
        <v>2014</v>
      </c>
      <c r="E178" s="169"/>
      <c r="F178" s="169" t="s">
        <v>131</v>
      </c>
      <c r="G178" s="170" t="s">
        <v>250</v>
      </c>
      <c r="H178" s="200">
        <v>1.3737208258527829</v>
      </c>
    </row>
    <row r="179" spans="2:8">
      <c r="B179" s="169" t="s">
        <v>118</v>
      </c>
      <c r="C179" s="169" t="s">
        <v>17</v>
      </c>
      <c r="D179" s="170">
        <v>2015</v>
      </c>
      <c r="E179" s="169"/>
      <c r="F179" s="169" t="s">
        <v>131</v>
      </c>
      <c r="G179" s="170" t="s">
        <v>250</v>
      </c>
      <c r="H179" s="200">
        <v>1.3905439210921304</v>
      </c>
    </row>
    <row r="180" spans="2:8">
      <c r="B180" s="169" t="s">
        <v>118</v>
      </c>
      <c r="C180" s="169" t="s">
        <v>17</v>
      </c>
      <c r="D180" s="170">
        <v>2016</v>
      </c>
      <c r="E180" s="169"/>
      <c r="F180" s="169" t="s">
        <v>131</v>
      </c>
      <c r="G180" s="170" t="s">
        <v>250</v>
      </c>
      <c r="H180" s="200">
        <v>1.4017920905477332</v>
      </c>
    </row>
    <row r="181" spans="2:8">
      <c r="B181" s="169" t="s">
        <v>118</v>
      </c>
      <c r="C181" s="169" t="s">
        <v>17</v>
      </c>
      <c r="D181" s="170">
        <v>2017</v>
      </c>
      <c r="E181" s="169"/>
      <c r="F181" s="169" t="s">
        <v>131</v>
      </c>
      <c r="G181" s="170" t="s">
        <v>250</v>
      </c>
      <c r="H181" s="200">
        <v>1.5188778877887787</v>
      </c>
    </row>
    <row r="182" spans="2:8">
      <c r="B182" s="169" t="s">
        <v>118</v>
      </c>
      <c r="C182" s="169" t="s">
        <v>17</v>
      </c>
      <c r="D182" s="170">
        <v>2018</v>
      </c>
      <c r="E182" s="169"/>
      <c r="F182" s="169" t="s">
        <v>131</v>
      </c>
      <c r="G182" s="170" t="s">
        <v>250</v>
      </c>
      <c r="H182" s="200">
        <v>2.5633497027655721</v>
      </c>
    </row>
    <row r="183" spans="2:8">
      <c r="B183" s="169" t="s">
        <v>118</v>
      </c>
      <c r="C183" s="169" t="s">
        <v>17</v>
      </c>
      <c r="D183" s="170" t="s">
        <v>114</v>
      </c>
      <c r="E183" s="169"/>
      <c r="F183" s="169" t="s">
        <v>131</v>
      </c>
      <c r="G183" s="170" t="s">
        <v>250</v>
      </c>
      <c r="H183" s="200">
        <v>2.6785654943229025</v>
      </c>
    </row>
    <row r="184" spans="2:8">
      <c r="D184" s="80"/>
      <c r="E184" s="80"/>
    </row>
    <row r="185" spans="2:8">
      <c r="D185" s="80"/>
      <c r="E185" s="80"/>
    </row>
    <row r="186" spans="2:8">
      <c r="D186" s="80"/>
      <c r="E186" s="80"/>
    </row>
    <row r="187" spans="2:8">
      <c r="D187" s="80"/>
      <c r="E187" s="80"/>
    </row>
    <row r="188" spans="2:8">
      <c r="D188" s="80"/>
      <c r="E188" s="80"/>
    </row>
    <row r="189" spans="2:8">
      <c r="D189" s="80"/>
      <c r="E189" s="80"/>
    </row>
    <row r="190" spans="2:8">
      <c r="D190" s="80"/>
      <c r="E190" s="80"/>
    </row>
    <row r="191" spans="2:8">
      <c r="D191" s="80"/>
      <c r="E191" s="80"/>
    </row>
    <row r="192" spans="2:8">
      <c r="D192" s="80"/>
      <c r="E192" s="80"/>
    </row>
    <row r="193" s="80" customFormat="1"/>
    <row r="194" s="80" customFormat="1"/>
    <row r="195" s="80" customFormat="1"/>
    <row r="196" s="80" customFormat="1"/>
    <row r="197" s="80" customFormat="1"/>
    <row r="198" s="80" customFormat="1"/>
    <row r="199" s="80" customFormat="1"/>
    <row r="200" s="80" customFormat="1"/>
    <row r="201" s="80" customFormat="1"/>
    <row r="202" s="80" customFormat="1"/>
    <row r="203" s="80" customFormat="1"/>
    <row r="204" s="80" customFormat="1"/>
    <row r="205" s="80" customFormat="1"/>
    <row r="206" s="80" customFormat="1"/>
    <row r="207" s="80" customFormat="1"/>
    <row r="208" s="80" customFormat="1"/>
    <row r="209" s="80" customFormat="1"/>
    <row r="210" s="80" customFormat="1"/>
    <row r="211" s="80" customFormat="1"/>
    <row r="212" s="80" customFormat="1"/>
    <row r="213" s="80" customFormat="1"/>
    <row r="214" s="80" customFormat="1"/>
    <row r="215" s="80" customFormat="1"/>
    <row r="216" s="80" customFormat="1"/>
    <row r="217" s="80" customFormat="1"/>
    <row r="218" s="80" customFormat="1"/>
    <row r="219" s="80" customFormat="1"/>
    <row r="220" s="80" customFormat="1"/>
    <row r="221" s="80" customFormat="1"/>
    <row r="222" s="80" customFormat="1"/>
    <row r="223" s="80" customFormat="1"/>
    <row r="224" s="80" customFormat="1"/>
    <row r="225" s="80" customFormat="1"/>
    <row r="226" s="80" customFormat="1"/>
    <row r="227" s="80" customFormat="1"/>
    <row r="228" s="80" customFormat="1"/>
    <row r="229" s="80" customFormat="1"/>
    <row r="230" s="80" customFormat="1"/>
    <row r="231" s="80" customFormat="1"/>
    <row r="232" s="80" customFormat="1"/>
    <row r="233" s="80" customFormat="1"/>
    <row r="234" s="80" customFormat="1"/>
    <row r="235" s="80" customFormat="1"/>
    <row r="236" s="80" customFormat="1"/>
    <row r="237" s="80" customFormat="1"/>
    <row r="238" s="80" customFormat="1"/>
    <row r="239" s="80" customFormat="1"/>
    <row r="240" s="80" customFormat="1"/>
    <row r="241" s="80" customFormat="1"/>
    <row r="242" s="80" customFormat="1"/>
    <row r="243" s="80" customFormat="1"/>
    <row r="244" s="80" customFormat="1"/>
    <row r="245" s="80" customFormat="1"/>
    <row r="246" s="80" customFormat="1"/>
    <row r="247" s="80" customFormat="1"/>
    <row r="248" s="80" customFormat="1"/>
    <row r="249" s="80" customFormat="1"/>
    <row r="250" s="80" customFormat="1"/>
    <row r="251" s="80" customFormat="1"/>
    <row r="252" s="80" customFormat="1"/>
    <row r="253" s="80" customFormat="1"/>
    <row r="254" s="80" customFormat="1"/>
    <row r="255" s="80" customFormat="1"/>
    <row r="256" s="80" customFormat="1"/>
    <row r="257" s="80" customFormat="1"/>
    <row r="258" s="80" customFormat="1"/>
    <row r="259" s="80" customFormat="1"/>
    <row r="260" s="80" customFormat="1"/>
    <row r="261" s="80" customFormat="1"/>
    <row r="262" s="80" customFormat="1"/>
    <row r="263" s="80" customFormat="1"/>
    <row r="264" s="80" customFormat="1"/>
    <row r="265" s="80" customFormat="1"/>
    <row r="266" s="80" customFormat="1"/>
    <row r="267" s="80" customFormat="1"/>
    <row r="268" s="80" customFormat="1"/>
    <row r="269" s="80" customFormat="1"/>
    <row r="270" s="80" customFormat="1"/>
    <row r="271" s="80" customFormat="1"/>
    <row r="272" s="80" customFormat="1"/>
    <row r="273" s="80" customFormat="1"/>
    <row r="274" s="80" customFormat="1"/>
    <row r="275" s="80" customFormat="1"/>
    <row r="276" s="80" customFormat="1"/>
    <row r="277" s="80" customFormat="1"/>
    <row r="278" s="80" customFormat="1"/>
    <row r="279" s="80" customFormat="1"/>
    <row r="280" s="80" customFormat="1"/>
    <row r="281" s="80" customFormat="1"/>
    <row r="282" s="80" customFormat="1"/>
    <row r="283" s="80" customFormat="1"/>
    <row r="284" s="80" customFormat="1"/>
    <row r="285" s="80" customFormat="1"/>
    <row r="286" s="80" customFormat="1"/>
    <row r="287" s="80" customFormat="1"/>
    <row r="288" s="80" customFormat="1"/>
    <row r="289" s="80" customFormat="1"/>
    <row r="290" s="80" customFormat="1"/>
    <row r="291" s="80" customFormat="1"/>
    <row r="292" s="80" customFormat="1"/>
    <row r="293" s="80" customFormat="1"/>
    <row r="294" s="80" customFormat="1"/>
    <row r="295" s="80" customFormat="1"/>
    <row r="296" s="80" customFormat="1"/>
    <row r="297" s="80" customFormat="1"/>
    <row r="298" s="80" customFormat="1"/>
    <row r="299" s="80" customFormat="1"/>
    <row r="300" s="80" customFormat="1"/>
    <row r="301" s="80" customFormat="1"/>
    <row r="302" s="80" customFormat="1"/>
    <row r="303" s="80" customFormat="1"/>
    <row r="304" s="80" customFormat="1"/>
    <row r="305" s="80" customFormat="1"/>
    <row r="306" s="80" customFormat="1"/>
    <row r="307" s="80" customFormat="1"/>
    <row r="308" s="80" customFormat="1"/>
    <row r="309" s="80" customFormat="1"/>
    <row r="310" s="80" customFormat="1"/>
    <row r="311" s="80" customFormat="1"/>
    <row r="312" s="80" customFormat="1"/>
    <row r="313" s="80" customFormat="1"/>
    <row r="314" s="80" customFormat="1"/>
    <row r="315" s="80" customFormat="1"/>
    <row r="316" s="80" customFormat="1"/>
    <row r="317" s="80" customFormat="1"/>
    <row r="318" s="80" customFormat="1"/>
    <row r="319" s="80" customFormat="1"/>
    <row r="320" s="80" customFormat="1"/>
    <row r="321" s="80" customFormat="1"/>
    <row r="322" s="80" customFormat="1"/>
    <row r="323" s="80" customFormat="1"/>
    <row r="324" s="80" customFormat="1"/>
    <row r="325" s="80" customFormat="1"/>
    <row r="326" s="80" customFormat="1"/>
    <row r="327" s="80" customFormat="1"/>
    <row r="328" s="80" customFormat="1"/>
    <row r="329" s="80" customFormat="1"/>
    <row r="330" s="80" customFormat="1"/>
    <row r="331" s="80" customFormat="1"/>
    <row r="332" s="80" customFormat="1"/>
    <row r="333" s="80" customFormat="1"/>
    <row r="334" s="80" customFormat="1"/>
    <row r="335" s="80" customFormat="1"/>
    <row r="336" s="80" customFormat="1"/>
    <row r="337" s="80" customFormat="1"/>
    <row r="338" s="80" customFormat="1"/>
    <row r="339" s="80" customFormat="1"/>
    <row r="340" s="80" customFormat="1"/>
    <row r="341" s="80" customFormat="1"/>
    <row r="342" s="80" customFormat="1"/>
    <row r="343" s="80" customFormat="1"/>
    <row r="344" s="80" customFormat="1"/>
    <row r="345" s="80" customFormat="1"/>
    <row r="346" s="80" customFormat="1"/>
    <row r="347" s="80" customFormat="1"/>
    <row r="348" s="80" customFormat="1"/>
    <row r="349" s="80" customFormat="1"/>
    <row r="350" s="80" customFormat="1"/>
    <row r="351" s="80" customFormat="1"/>
    <row r="352" s="80" customFormat="1"/>
    <row r="353" s="80" customFormat="1"/>
    <row r="354" s="80" customFormat="1"/>
    <row r="355" s="80" customFormat="1"/>
    <row r="356" s="80" customFormat="1"/>
    <row r="357" s="80" customFormat="1"/>
    <row r="358" s="80" customFormat="1"/>
    <row r="359" s="80" customFormat="1"/>
    <row r="360" s="80" customFormat="1"/>
    <row r="361" s="80" customFormat="1"/>
    <row r="362" s="80" customFormat="1"/>
    <row r="363" s="80" customFormat="1"/>
    <row r="364" s="80" customFormat="1"/>
    <row r="365" s="80" customFormat="1"/>
    <row r="366" s="80" customFormat="1"/>
    <row r="367" s="80" customFormat="1"/>
    <row r="368" s="80" customFormat="1"/>
    <row r="369" s="80" customFormat="1"/>
    <row r="370" s="80" customFormat="1"/>
    <row r="371" s="80" customFormat="1"/>
    <row r="372" s="80" customFormat="1"/>
    <row r="373" s="80" customFormat="1"/>
    <row r="374" s="80" customFormat="1"/>
    <row r="375" s="80" customFormat="1"/>
    <row r="376" s="80" customFormat="1"/>
    <row r="377" s="80" customFormat="1"/>
    <row r="378" s="80" customFormat="1"/>
    <row r="379" s="80" customFormat="1"/>
    <row r="380" s="80" customFormat="1"/>
    <row r="381" s="80" customFormat="1"/>
    <row r="382" s="80" customFormat="1"/>
    <row r="383" s="80" customFormat="1"/>
    <row r="384" s="80" customFormat="1"/>
    <row r="385" s="80" customFormat="1"/>
    <row r="386" s="80" customFormat="1"/>
    <row r="387" s="80" customFormat="1"/>
    <row r="388" s="80" customFormat="1"/>
    <row r="389" s="80" customFormat="1"/>
    <row r="390" s="80" customFormat="1"/>
    <row r="391" s="80" customFormat="1"/>
    <row r="392" s="80" customFormat="1"/>
    <row r="393" s="80" customFormat="1"/>
    <row r="394" s="80" customFormat="1"/>
    <row r="395" s="80" customFormat="1"/>
    <row r="396" s="80" customFormat="1"/>
    <row r="397" s="80" customFormat="1"/>
    <row r="398" s="80" customFormat="1"/>
    <row r="399" s="80" customFormat="1"/>
    <row r="400" s="80" customFormat="1"/>
    <row r="401" s="80" customFormat="1"/>
    <row r="402" s="80" customFormat="1"/>
    <row r="403" s="80" customFormat="1"/>
    <row r="404" s="80" customFormat="1"/>
    <row r="405" s="80" customFormat="1"/>
    <row r="406" s="80" customFormat="1"/>
    <row r="407" s="80" customFormat="1"/>
    <row r="408" s="80" customFormat="1"/>
    <row r="409" s="80" customFormat="1"/>
    <row r="410" s="80" customFormat="1"/>
    <row r="411" s="80" customFormat="1"/>
    <row r="412" s="80" customFormat="1"/>
    <row r="413" s="80" customFormat="1"/>
    <row r="414" s="80" customFormat="1"/>
    <row r="415" s="80" customFormat="1"/>
    <row r="416" s="80" customFormat="1"/>
    <row r="417" s="80" customFormat="1"/>
    <row r="418" s="80" customFormat="1"/>
    <row r="419" s="80" customFormat="1"/>
    <row r="420" s="80" customFormat="1"/>
    <row r="421" s="80" customFormat="1"/>
    <row r="422" s="80" customFormat="1"/>
    <row r="423" s="80" customFormat="1"/>
    <row r="424" s="80" customFormat="1"/>
    <row r="425" s="80" customFormat="1"/>
    <row r="426" s="80" customFormat="1"/>
    <row r="427" s="80" customFormat="1"/>
    <row r="428" s="80" customFormat="1"/>
    <row r="429" s="80" customFormat="1"/>
    <row r="430" s="80" customFormat="1"/>
    <row r="431" s="80" customFormat="1"/>
    <row r="432" s="80" customFormat="1"/>
    <row r="433" s="80" customFormat="1"/>
    <row r="434" s="80" customFormat="1"/>
    <row r="435" s="80" customFormat="1"/>
    <row r="436" s="80" customFormat="1"/>
    <row r="437" s="80" customFormat="1"/>
    <row r="438" s="80" customFormat="1"/>
    <row r="439" s="80" customFormat="1"/>
    <row r="440" s="80" customFormat="1"/>
    <row r="441" s="80" customFormat="1"/>
    <row r="442" s="80" customFormat="1"/>
    <row r="443" s="80" customFormat="1"/>
    <row r="444" s="80" customFormat="1"/>
    <row r="445" s="80" customFormat="1"/>
    <row r="446" s="80" customFormat="1"/>
    <row r="447" s="80" customFormat="1"/>
    <row r="448" s="80" customFormat="1"/>
    <row r="449" s="80" customFormat="1"/>
    <row r="450" s="80" customFormat="1"/>
    <row r="451" s="80" customFormat="1"/>
    <row r="452" s="80" customFormat="1"/>
    <row r="453" s="80" customFormat="1"/>
    <row r="454" s="80" customFormat="1"/>
    <row r="455" s="80" customFormat="1"/>
    <row r="456" s="80" customFormat="1"/>
    <row r="457" s="80" customFormat="1"/>
    <row r="458" s="80" customFormat="1"/>
    <row r="459" s="80" customFormat="1"/>
    <row r="460" s="80" customFormat="1"/>
    <row r="461" s="80" customFormat="1"/>
    <row r="462" s="80" customFormat="1"/>
    <row r="463" s="80" customFormat="1"/>
    <row r="464" s="80" customFormat="1"/>
    <row r="465" s="80" customFormat="1"/>
    <row r="466" s="80" customFormat="1"/>
    <row r="467" s="80" customFormat="1"/>
    <row r="468" s="80" customFormat="1"/>
    <row r="469" s="80" customFormat="1"/>
    <row r="470" s="80" customFormat="1"/>
    <row r="471" s="80" customFormat="1"/>
    <row r="472" s="80" customFormat="1"/>
    <row r="473" s="80" customFormat="1"/>
    <row r="474" s="80" customFormat="1"/>
    <row r="475" s="80" customFormat="1"/>
    <row r="476" s="80" customFormat="1"/>
    <row r="477" s="80" customFormat="1"/>
    <row r="478" s="80" customFormat="1"/>
    <row r="479" s="80" customFormat="1"/>
    <row r="480" s="80" customFormat="1"/>
    <row r="481" s="80" customFormat="1"/>
    <row r="482" s="80" customFormat="1"/>
    <row r="483" s="80" customFormat="1"/>
    <row r="484" s="80" customFormat="1"/>
    <row r="485" s="80" customFormat="1"/>
    <row r="486" s="80" customFormat="1"/>
    <row r="487" s="80" customFormat="1"/>
    <row r="488" s="80" customFormat="1"/>
    <row r="489" s="80" customFormat="1"/>
    <row r="490" s="80" customFormat="1"/>
    <row r="491" s="80" customFormat="1"/>
    <row r="492" s="80" customFormat="1"/>
    <row r="493" s="80" customFormat="1"/>
    <row r="494" s="80" customFormat="1"/>
    <row r="495" s="80" customFormat="1"/>
    <row r="496" s="80" customFormat="1"/>
    <row r="497" s="80" customFormat="1"/>
    <row r="498" s="80" customFormat="1"/>
    <row r="499" s="80" customFormat="1"/>
    <row r="500" s="80" customFormat="1"/>
    <row r="501" s="80" customFormat="1"/>
    <row r="502" s="80" customFormat="1"/>
    <row r="503" s="80" customFormat="1"/>
    <row r="504" s="80" customFormat="1"/>
    <row r="505" s="80" customFormat="1"/>
    <row r="506" s="80" customFormat="1"/>
    <row r="507" s="80" customFormat="1"/>
    <row r="508" s="80" customFormat="1"/>
    <row r="509" s="80" customFormat="1"/>
    <row r="510" s="80" customFormat="1"/>
    <row r="511" s="80" customFormat="1"/>
    <row r="512" s="80" customFormat="1"/>
    <row r="513" s="80" customFormat="1"/>
    <row r="514" s="80" customFormat="1"/>
    <row r="515" s="80" customFormat="1"/>
    <row r="516" s="80" customFormat="1"/>
    <row r="517" s="80" customFormat="1"/>
    <row r="518" s="80" customFormat="1"/>
    <row r="519" s="80" customFormat="1"/>
    <row r="520" s="80" customFormat="1"/>
    <row r="521" s="80" customFormat="1"/>
    <row r="522" s="80" customFormat="1"/>
    <row r="523" s="80" customFormat="1"/>
    <row r="524" s="80" customFormat="1"/>
    <row r="525" s="80" customFormat="1"/>
    <row r="526" s="80" customFormat="1"/>
    <row r="527" s="80" customFormat="1"/>
    <row r="528" s="80" customFormat="1"/>
    <row r="529" s="80" customFormat="1"/>
    <row r="530" s="80" customFormat="1"/>
    <row r="531" s="80" customFormat="1"/>
    <row r="532" s="80" customFormat="1"/>
    <row r="533" s="80" customFormat="1"/>
    <row r="534" s="80" customFormat="1"/>
    <row r="535" s="80" customFormat="1"/>
    <row r="536" s="80" customFormat="1"/>
    <row r="537" s="80" customFormat="1"/>
    <row r="538" s="80" customFormat="1"/>
    <row r="539" s="80" customFormat="1"/>
    <row r="540" s="80" customFormat="1"/>
    <row r="541" s="80" customFormat="1"/>
    <row r="542" s="80" customFormat="1"/>
    <row r="543" s="80" customFormat="1"/>
    <row r="544" s="80" customFormat="1"/>
    <row r="545" s="80" customFormat="1"/>
    <row r="546" s="80" customFormat="1"/>
    <row r="547" s="80" customFormat="1"/>
    <row r="548" s="80" customFormat="1"/>
    <row r="549" s="80" customFormat="1"/>
    <row r="550" s="80" customFormat="1"/>
    <row r="551" s="80" customFormat="1"/>
    <row r="552" s="80" customFormat="1"/>
    <row r="553" s="80" customFormat="1"/>
    <row r="554" s="80" customFormat="1"/>
    <row r="555" s="80" customFormat="1"/>
    <row r="556" s="80" customFormat="1"/>
    <row r="557" s="80" customFormat="1"/>
    <row r="558" s="80" customFormat="1"/>
    <row r="559" s="80" customFormat="1"/>
    <row r="560" s="80" customFormat="1"/>
    <row r="561" s="80" customFormat="1"/>
    <row r="562" s="80" customFormat="1"/>
    <row r="563" s="80" customFormat="1"/>
    <row r="564" s="80" customFormat="1"/>
    <row r="565" s="80" customFormat="1"/>
    <row r="566" s="80" customFormat="1"/>
    <row r="567" s="80" customFormat="1"/>
    <row r="568" s="80" customFormat="1"/>
    <row r="569" s="80" customFormat="1"/>
    <row r="570" s="80" customFormat="1"/>
    <row r="571" s="80" customFormat="1"/>
    <row r="572" s="80" customFormat="1"/>
    <row r="573" s="80" customFormat="1"/>
    <row r="574" s="80" customFormat="1"/>
    <row r="575" s="80" customFormat="1"/>
    <row r="576" s="80" customFormat="1"/>
    <row r="577" s="80" customFormat="1"/>
    <row r="578" s="80" customFormat="1"/>
    <row r="579" s="80" customFormat="1"/>
    <row r="580" s="80" customFormat="1"/>
    <row r="581" s="80" customFormat="1"/>
    <row r="582" s="80" customFormat="1"/>
    <row r="583" s="80" customFormat="1"/>
    <row r="584" s="80" customFormat="1"/>
    <row r="585" s="80" customFormat="1"/>
    <row r="586" s="80" customFormat="1"/>
    <row r="587" s="80" customFormat="1"/>
    <row r="588" s="80" customFormat="1"/>
    <row r="589" s="80" customFormat="1"/>
    <row r="590" s="80" customFormat="1"/>
    <row r="591" s="80" customFormat="1"/>
    <row r="592" s="80" customFormat="1"/>
    <row r="593" s="80" customFormat="1"/>
    <row r="594" s="80" customFormat="1"/>
    <row r="595" s="80" customFormat="1"/>
    <row r="596" s="80" customFormat="1"/>
    <row r="597" s="80" customFormat="1"/>
    <row r="598" s="80" customFormat="1"/>
    <row r="599" s="80" customFormat="1"/>
    <row r="600" s="80" customFormat="1"/>
    <row r="601" s="80" customFormat="1"/>
    <row r="602" s="80" customFormat="1"/>
    <row r="603" s="80" customFormat="1"/>
    <row r="604" s="80" customFormat="1"/>
    <row r="605" s="80" customFormat="1"/>
    <row r="606" s="80" customFormat="1"/>
    <row r="607" s="80" customFormat="1"/>
    <row r="608" s="80" customFormat="1"/>
    <row r="609" s="80" customFormat="1"/>
    <row r="610" s="80" customFormat="1"/>
    <row r="611" s="80" customFormat="1"/>
    <row r="612" s="80" customFormat="1"/>
    <row r="613" s="80" customFormat="1"/>
    <row r="614" s="80" customFormat="1"/>
  </sheetData>
  <mergeCells count="7">
    <mergeCell ref="H2:H3"/>
    <mergeCell ref="G2:G3"/>
    <mergeCell ref="B2:B3"/>
    <mergeCell ref="C2:C3"/>
    <mergeCell ref="D2:D3"/>
    <mergeCell ref="E2:E3"/>
    <mergeCell ref="F2:F3"/>
  </mergeCells>
  <hyperlinks>
    <hyperlink ref="B1" location="Caracterización!A1" display="Caracterización" xr:uid="{1E5EF7D0-06D7-4A00-A87B-1CAA1074F1D8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7B094-1C77-46C1-955E-11BA65EDF441}">
  <dimension ref="B1:H94"/>
  <sheetViews>
    <sheetView zoomScaleNormal="100" workbookViewId="0">
      <pane xSplit="2" ySplit="3" topLeftCell="C4" activePane="bottomRight" state="frozen"/>
      <selection activeCell="C12" sqref="C12"/>
      <selection pane="topRight" activeCell="C12" sqref="C12"/>
      <selection pane="bottomLeft" activeCell="C12" sqref="C12"/>
      <selection pane="bottomRight" activeCell="C4" sqref="C4"/>
    </sheetView>
  </sheetViews>
  <sheetFormatPr baseColWidth="10" defaultColWidth="10.81640625" defaultRowHeight="14"/>
  <cols>
    <col min="1" max="1" width="4" style="80" customWidth="1"/>
    <col min="2" max="2" width="10.81640625" style="80"/>
    <col min="3" max="3" width="49.81640625" style="80" customWidth="1"/>
    <col min="4" max="4" width="15.26953125" style="101" customWidth="1"/>
    <col min="5" max="5" width="70.26953125" style="101" customWidth="1"/>
    <col min="6" max="6" width="33.7265625" style="80" customWidth="1"/>
    <col min="7" max="7" width="32.453125" style="80" customWidth="1"/>
    <col min="8" max="8" width="16.1796875" style="80" customWidth="1"/>
    <col min="9" max="16384" width="10.81640625" style="80"/>
  </cols>
  <sheetData>
    <row r="1" spans="2:8" ht="15">
      <c r="B1" s="78" t="s">
        <v>135</v>
      </c>
    </row>
    <row r="2" spans="2:8">
      <c r="B2" s="223" t="s">
        <v>28</v>
      </c>
      <c r="C2" s="223" t="s">
        <v>0</v>
      </c>
      <c r="D2" s="223" t="s">
        <v>29</v>
      </c>
      <c r="E2" s="223" t="s">
        <v>30</v>
      </c>
      <c r="F2" s="223" t="s">
        <v>39</v>
      </c>
      <c r="G2" s="223" t="s">
        <v>109</v>
      </c>
      <c r="H2" s="223" t="s">
        <v>31</v>
      </c>
    </row>
    <row r="3" spans="2:8">
      <c r="B3" s="223"/>
      <c r="C3" s="223"/>
      <c r="D3" s="223"/>
      <c r="E3" s="223"/>
      <c r="F3" s="223"/>
      <c r="G3" s="223"/>
      <c r="H3" s="223"/>
    </row>
    <row r="4" spans="2:8" ht="15">
      <c r="B4" s="196" t="s">
        <v>118</v>
      </c>
      <c r="C4" s="196" t="s">
        <v>18</v>
      </c>
      <c r="D4" s="197">
        <v>2005</v>
      </c>
      <c r="E4" s="196"/>
      <c r="F4" s="196" t="s">
        <v>268</v>
      </c>
      <c r="G4" s="197" t="s">
        <v>251</v>
      </c>
      <c r="H4" s="196">
        <v>100</v>
      </c>
    </row>
    <row r="5" spans="2:8" ht="15">
      <c r="B5" s="196" t="s">
        <v>118</v>
      </c>
      <c r="C5" s="196" t="s">
        <v>18</v>
      </c>
      <c r="D5" s="197">
        <v>2006</v>
      </c>
      <c r="E5" s="196"/>
      <c r="F5" s="196" t="s">
        <v>268</v>
      </c>
      <c r="G5" s="197" t="s">
        <v>251</v>
      </c>
      <c r="H5" s="196">
        <v>106.23652167052389</v>
      </c>
    </row>
    <row r="6" spans="2:8" ht="15">
      <c r="B6" s="196" t="s">
        <v>118</v>
      </c>
      <c r="C6" s="196" t="s">
        <v>18</v>
      </c>
      <c r="D6" s="197">
        <v>2007</v>
      </c>
      <c r="E6" s="196"/>
      <c r="F6" s="196" t="s">
        <v>268</v>
      </c>
      <c r="G6" s="197" t="s">
        <v>251</v>
      </c>
      <c r="H6" s="196">
        <v>112.9769888186613</v>
      </c>
    </row>
    <row r="7" spans="2:8" ht="15">
      <c r="B7" s="196" t="s">
        <v>118</v>
      </c>
      <c r="C7" s="196" t="s">
        <v>18</v>
      </c>
      <c r="D7" s="197">
        <v>2008</v>
      </c>
      <c r="E7" s="196"/>
      <c r="F7" s="196" t="s">
        <v>268</v>
      </c>
      <c r="G7" s="197" t="s">
        <v>251</v>
      </c>
      <c r="H7" s="196">
        <v>116.50816401365924</v>
      </c>
    </row>
    <row r="8" spans="2:8" ht="15">
      <c r="B8" s="196" t="s">
        <v>118</v>
      </c>
      <c r="C8" s="196" t="s">
        <v>18</v>
      </c>
      <c r="D8" s="197">
        <v>2009</v>
      </c>
      <c r="E8" s="196"/>
      <c r="F8" s="196" t="s">
        <v>268</v>
      </c>
      <c r="G8" s="197" t="s">
        <v>251</v>
      </c>
      <c r="H8" s="196">
        <v>118.15259189802686</v>
      </c>
    </row>
    <row r="9" spans="2:8" ht="15">
      <c r="B9" s="196" t="s">
        <v>118</v>
      </c>
      <c r="C9" s="196" t="s">
        <v>18</v>
      </c>
      <c r="D9" s="197">
        <v>2010</v>
      </c>
      <c r="E9" s="196"/>
      <c r="F9" s="196" t="s">
        <v>268</v>
      </c>
      <c r="G9" s="197" t="s">
        <v>251</v>
      </c>
      <c r="H9" s="196">
        <v>123.29347253015609</v>
      </c>
    </row>
    <row r="10" spans="2:8" ht="15">
      <c r="B10" s="196" t="s">
        <v>118</v>
      </c>
      <c r="C10" s="196" t="s">
        <v>18</v>
      </c>
      <c r="D10" s="197">
        <v>2011</v>
      </c>
      <c r="E10" s="196"/>
      <c r="F10" s="196" t="s">
        <v>268</v>
      </c>
      <c r="G10" s="197" t="s">
        <v>251</v>
      </c>
      <c r="H10" s="196">
        <v>131.49145469542023</v>
      </c>
    </row>
    <row r="11" spans="2:8" ht="15">
      <c r="B11" s="196" t="s">
        <v>118</v>
      </c>
      <c r="C11" s="196" t="s">
        <v>18</v>
      </c>
      <c r="D11" s="197">
        <v>2012</v>
      </c>
      <c r="E11" s="196"/>
      <c r="F11" s="196" t="s">
        <v>268</v>
      </c>
      <c r="G11" s="197" t="s">
        <v>251</v>
      </c>
      <c r="H11" s="196">
        <v>136.57563172140078</v>
      </c>
    </row>
    <row r="12" spans="2:8" ht="15">
      <c r="B12" s="196" t="s">
        <v>118</v>
      </c>
      <c r="C12" s="196" t="s">
        <v>18</v>
      </c>
      <c r="D12" s="197">
        <v>2013</v>
      </c>
      <c r="E12" s="196"/>
      <c r="F12" s="196" t="s">
        <v>268</v>
      </c>
      <c r="G12" s="197" t="s">
        <v>251</v>
      </c>
      <c r="H12" s="196">
        <v>143.86330421239882</v>
      </c>
    </row>
    <row r="13" spans="2:8" ht="15">
      <c r="B13" s="196" t="s">
        <v>118</v>
      </c>
      <c r="C13" s="196" t="s">
        <v>18</v>
      </c>
      <c r="D13" s="197">
        <v>2014</v>
      </c>
      <c r="E13" s="196"/>
      <c r="F13" s="196" t="s">
        <v>268</v>
      </c>
      <c r="G13" s="197" t="s">
        <v>251</v>
      </c>
      <c r="H13" s="196">
        <v>150.21045313064866</v>
      </c>
    </row>
    <row r="14" spans="2:8" ht="15">
      <c r="B14" s="196" t="s">
        <v>118</v>
      </c>
      <c r="C14" s="196" t="s">
        <v>18</v>
      </c>
      <c r="D14" s="197">
        <v>2015</v>
      </c>
      <c r="E14" s="196"/>
      <c r="F14" s="196" t="s">
        <v>268</v>
      </c>
      <c r="G14" s="197" t="s">
        <v>251</v>
      </c>
      <c r="H14" s="196">
        <v>154.831028443273</v>
      </c>
    </row>
    <row r="15" spans="2:8" ht="15">
      <c r="B15" s="196" t="s">
        <v>118</v>
      </c>
      <c r="C15" s="196" t="s">
        <v>18</v>
      </c>
      <c r="D15" s="197">
        <v>2016</v>
      </c>
      <c r="E15" s="196"/>
      <c r="F15" s="196" t="s">
        <v>268</v>
      </c>
      <c r="G15" s="197" t="s">
        <v>251</v>
      </c>
      <c r="H15" s="196">
        <v>158.21202934881711</v>
      </c>
    </row>
    <row r="16" spans="2:8" ht="15">
      <c r="B16" s="196" t="s">
        <v>118</v>
      </c>
      <c r="C16" s="196" t="s">
        <v>18</v>
      </c>
      <c r="D16" s="197">
        <v>2017</v>
      </c>
      <c r="E16" s="196"/>
      <c r="F16" s="196" t="s">
        <v>268</v>
      </c>
      <c r="G16" s="197" t="s">
        <v>251</v>
      </c>
      <c r="H16" s="196">
        <v>160.36997349805796</v>
      </c>
    </row>
    <row r="17" spans="2:8" ht="15">
      <c r="B17" s="196" t="s">
        <v>118</v>
      </c>
      <c r="C17" s="196" t="s">
        <v>18</v>
      </c>
      <c r="D17" s="197">
        <v>2018</v>
      </c>
      <c r="E17" s="196"/>
      <c r="F17" s="196" t="s">
        <v>268</v>
      </c>
      <c r="G17" s="197" t="s">
        <v>251</v>
      </c>
      <c r="H17" s="196">
        <v>164.40071483268667</v>
      </c>
    </row>
    <row r="18" spans="2:8" ht="15">
      <c r="B18" s="196" t="s">
        <v>118</v>
      </c>
      <c r="C18" s="196" t="s">
        <v>18</v>
      </c>
      <c r="D18" s="197" t="s">
        <v>114</v>
      </c>
      <c r="E18" s="196"/>
      <c r="F18" s="196" t="s">
        <v>268</v>
      </c>
      <c r="G18" s="197" t="s">
        <v>251</v>
      </c>
      <c r="H18" s="196">
        <v>169.63365237884241</v>
      </c>
    </row>
    <row r="19" spans="2:8" ht="15">
      <c r="B19" s="196" t="s">
        <v>118</v>
      </c>
      <c r="C19" s="196" t="s">
        <v>18</v>
      </c>
      <c r="D19" s="197">
        <v>2005</v>
      </c>
      <c r="E19" s="196"/>
      <c r="F19" s="196" t="s">
        <v>269</v>
      </c>
      <c r="G19" s="197" t="s">
        <v>251</v>
      </c>
      <c r="H19" s="196">
        <v>100</v>
      </c>
    </row>
    <row r="20" spans="2:8" ht="15">
      <c r="B20" s="196" t="s">
        <v>118</v>
      </c>
      <c r="C20" s="196" t="s">
        <v>18</v>
      </c>
      <c r="D20" s="197">
        <v>2006</v>
      </c>
      <c r="E20" s="196"/>
      <c r="F20" s="196" t="s">
        <v>269</v>
      </c>
      <c r="G20" s="197" t="s">
        <v>251</v>
      </c>
      <c r="H20" s="196">
        <v>113.72741706899848</v>
      </c>
    </row>
    <row r="21" spans="2:8" ht="15">
      <c r="B21" s="196" t="s">
        <v>118</v>
      </c>
      <c r="C21" s="196" t="s">
        <v>18</v>
      </c>
      <c r="D21" s="197">
        <v>2007</v>
      </c>
      <c r="E21" s="196"/>
      <c r="F21" s="196" t="s">
        <v>269</v>
      </c>
      <c r="G21" s="197" t="s">
        <v>251</v>
      </c>
      <c r="H21" s="196">
        <v>108.1715628756871</v>
      </c>
    </row>
    <row r="22" spans="2:8" ht="15">
      <c r="B22" s="196" t="s">
        <v>118</v>
      </c>
      <c r="C22" s="196" t="s">
        <v>18</v>
      </c>
      <c r="D22" s="197">
        <v>2008</v>
      </c>
      <c r="E22" s="196"/>
      <c r="F22" s="196" t="s">
        <v>269</v>
      </c>
      <c r="G22" s="197" t="s">
        <v>251</v>
      </c>
      <c r="H22" s="196">
        <v>137.12277992827703</v>
      </c>
    </row>
    <row r="23" spans="2:8" ht="15">
      <c r="B23" s="196" t="s">
        <v>118</v>
      </c>
      <c r="C23" s="196" t="s">
        <v>18</v>
      </c>
      <c r="D23" s="197">
        <v>2009</v>
      </c>
      <c r="E23" s="196"/>
      <c r="F23" s="196" t="s">
        <v>269</v>
      </c>
      <c r="G23" s="197" t="s">
        <v>251</v>
      </c>
      <c r="H23" s="196">
        <v>113.24084191564661</v>
      </c>
    </row>
    <row r="24" spans="2:8" ht="15">
      <c r="B24" s="196" t="s">
        <v>118</v>
      </c>
      <c r="C24" s="196" t="s">
        <v>18</v>
      </c>
      <c r="D24" s="197">
        <v>2010</v>
      </c>
      <c r="E24" s="196"/>
      <c r="F24" s="196" t="s">
        <v>269</v>
      </c>
      <c r="G24" s="197" t="s">
        <v>251</v>
      </c>
      <c r="H24" s="196">
        <v>114.21346440377881</v>
      </c>
    </row>
    <row r="25" spans="2:8" ht="15">
      <c r="B25" s="196" t="s">
        <v>118</v>
      </c>
      <c r="C25" s="196" t="s">
        <v>18</v>
      </c>
      <c r="D25" s="197">
        <v>2011</v>
      </c>
      <c r="E25" s="196"/>
      <c r="F25" s="196" t="s">
        <v>269</v>
      </c>
      <c r="G25" s="197" t="s">
        <v>251</v>
      </c>
      <c r="H25" s="196">
        <v>140.09160434550236</v>
      </c>
    </row>
    <row r="26" spans="2:8" ht="15">
      <c r="B26" s="196" t="s">
        <v>118</v>
      </c>
      <c r="C26" s="196" t="s">
        <v>18</v>
      </c>
      <c r="D26" s="197">
        <v>2012</v>
      </c>
      <c r="E26" s="196"/>
      <c r="F26" s="196" t="s">
        <v>269</v>
      </c>
      <c r="G26" s="197" t="s">
        <v>251</v>
      </c>
      <c r="H26" s="196">
        <v>162.75707903001</v>
      </c>
    </row>
    <row r="27" spans="2:8" ht="15">
      <c r="B27" s="196" t="s">
        <v>118</v>
      </c>
      <c r="C27" s="196" t="s">
        <v>18</v>
      </c>
      <c r="D27" s="197">
        <v>2013</v>
      </c>
      <c r="E27" s="196"/>
      <c r="F27" s="196" t="s">
        <v>269</v>
      </c>
      <c r="G27" s="197" t="s">
        <v>251</v>
      </c>
      <c r="H27" s="196">
        <v>161.75973677586657</v>
      </c>
    </row>
    <row r="28" spans="2:8" ht="15">
      <c r="B28" s="196" t="s">
        <v>118</v>
      </c>
      <c r="C28" s="196" t="s">
        <v>18</v>
      </c>
      <c r="D28" s="197">
        <v>2014</v>
      </c>
      <c r="E28" s="196"/>
      <c r="F28" s="196" t="s">
        <v>269</v>
      </c>
      <c r="G28" s="197" t="s">
        <v>251</v>
      </c>
      <c r="H28" s="196">
        <v>152.35475704328402</v>
      </c>
    </row>
    <row r="29" spans="2:8" ht="15">
      <c r="B29" s="196" t="s">
        <v>118</v>
      </c>
      <c r="C29" s="196" t="s">
        <v>18</v>
      </c>
      <c r="D29" s="197">
        <v>2015</v>
      </c>
      <c r="E29" s="196"/>
      <c r="F29" s="196" t="s">
        <v>269</v>
      </c>
      <c r="G29" s="197" t="s">
        <v>251</v>
      </c>
      <c r="H29" s="196">
        <v>119.93448575833632</v>
      </c>
    </row>
    <row r="30" spans="2:8" ht="15">
      <c r="B30" s="196" t="s">
        <v>118</v>
      </c>
      <c r="C30" s="196" t="s">
        <v>18</v>
      </c>
      <c r="D30" s="197">
        <v>2016</v>
      </c>
      <c r="E30" s="196"/>
      <c r="F30" s="196" t="s">
        <v>269</v>
      </c>
      <c r="G30" s="197" t="s">
        <v>251</v>
      </c>
      <c r="H30" s="196">
        <v>120.75800975731774</v>
      </c>
    </row>
    <row r="31" spans="2:8" ht="15">
      <c r="B31" s="196" t="s">
        <v>118</v>
      </c>
      <c r="C31" s="196" t="s">
        <v>18</v>
      </c>
      <c r="D31" s="197">
        <v>2017</v>
      </c>
      <c r="E31" s="196"/>
      <c r="F31" s="196" t="s">
        <v>269</v>
      </c>
      <c r="G31" s="197" t="s">
        <v>251</v>
      </c>
      <c r="H31" s="196">
        <v>131.91511253224297</v>
      </c>
    </row>
    <row r="32" spans="2:8" ht="15">
      <c r="B32" s="196" t="s">
        <v>118</v>
      </c>
      <c r="C32" s="196" t="s">
        <v>18</v>
      </c>
      <c r="D32" s="197">
        <v>2018</v>
      </c>
      <c r="E32" s="196"/>
      <c r="F32" s="196" t="s">
        <v>269</v>
      </c>
      <c r="G32" s="197" t="s">
        <v>251</v>
      </c>
      <c r="H32" s="196">
        <v>114.97978694668998</v>
      </c>
    </row>
    <row r="33" spans="2:8" ht="15">
      <c r="B33" s="196" t="s">
        <v>118</v>
      </c>
      <c r="C33" s="196" t="s">
        <v>18</v>
      </c>
      <c r="D33" s="197" t="s">
        <v>114</v>
      </c>
      <c r="E33" s="196"/>
      <c r="F33" s="196" t="s">
        <v>269</v>
      </c>
      <c r="G33" s="197" t="s">
        <v>251</v>
      </c>
      <c r="H33" s="198">
        <v>115.94898674323953</v>
      </c>
    </row>
    <row r="34" spans="2:8" ht="15">
      <c r="B34" s="196" t="s">
        <v>118</v>
      </c>
      <c r="C34" s="196" t="s">
        <v>18</v>
      </c>
      <c r="D34" s="197">
        <v>2005</v>
      </c>
      <c r="E34" s="196"/>
      <c r="F34" s="196" t="s">
        <v>270</v>
      </c>
      <c r="G34" s="197" t="s">
        <v>251</v>
      </c>
      <c r="H34" s="196">
        <v>100</v>
      </c>
    </row>
    <row r="35" spans="2:8" ht="15">
      <c r="B35" s="196" t="s">
        <v>118</v>
      </c>
      <c r="C35" s="196" t="s">
        <v>18</v>
      </c>
      <c r="D35" s="197">
        <v>2006</v>
      </c>
      <c r="E35" s="196"/>
      <c r="F35" s="196" t="s">
        <v>270</v>
      </c>
      <c r="G35" s="197" t="s">
        <v>251</v>
      </c>
      <c r="H35" s="196">
        <v>93.413289784001819</v>
      </c>
    </row>
    <row r="36" spans="2:8" ht="15">
      <c r="B36" s="196" t="s">
        <v>118</v>
      </c>
      <c r="C36" s="196" t="s">
        <v>18</v>
      </c>
      <c r="D36" s="197">
        <v>2007</v>
      </c>
      <c r="E36" s="196"/>
      <c r="F36" s="196" t="s">
        <v>270</v>
      </c>
      <c r="G36" s="197" t="s">
        <v>251</v>
      </c>
      <c r="H36" s="196">
        <v>104.44241149450404</v>
      </c>
    </row>
    <row r="37" spans="2:8" ht="15">
      <c r="B37" s="196" t="s">
        <v>118</v>
      </c>
      <c r="C37" s="196" t="s">
        <v>18</v>
      </c>
      <c r="D37" s="197">
        <v>2008</v>
      </c>
      <c r="E37" s="196"/>
      <c r="F37" s="196" t="s">
        <v>270</v>
      </c>
      <c r="G37" s="197" t="s">
        <v>251</v>
      </c>
      <c r="H37" s="196">
        <v>84.966308351245218</v>
      </c>
    </row>
    <row r="38" spans="2:8" ht="15">
      <c r="B38" s="196" t="s">
        <v>118</v>
      </c>
      <c r="C38" s="196" t="s">
        <v>18</v>
      </c>
      <c r="D38" s="197">
        <v>2009</v>
      </c>
      <c r="E38" s="196"/>
      <c r="F38" s="196" t="s">
        <v>270</v>
      </c>
      <c r="G38" s="197" t="s">
        <v>251</v>
      </c>
      <c r="H38" s="196">
        <v>104.33743682870089</v>
      </c>
    </row>
    <row r="39" spans="2:8" ht="15">
      <c r="B39" s="196" t="s">
        <v>118</v>
      </c>
      <c r="C39" s="196" t="s">
        <v>18</v>
      </c>
      <c r="D39" s="197">
        <v>2010</v>
      </c>
      <c r="E39" s="196"/>
      <c r="F39" s="196" t="s">
        <v>270</v>
      </c>
      <c r="G39" s="197" t="s">
        <v>251</v>
      </c>
      <c r="H39" s="196">
        <v>107.95003301386316</v>
      </c>
    </row>
    <row r="40" spans="2:8" ht="15">
      <c r="B40" s="196" t="s">
        <v>118</v>
      </c>
      <c r="C40" s="196" t="s">
        <v>18</v>
      </c>
      <c r="D40" s="197">
        <v>2011</v>
      </c>
      <c r="E40" s="196"/>
      <c r="F40" s="196" t="s">
        <v>270</v>
      </c>
      <c r="G40" s="197" t="s">
        <v>251</v>
      </c>
      <c r="H40" s="196">
        <v>93.861052780242332</v>
      </c>
    </row>
    <row r="41" spans="2:8" ht="15">
      <c r="B41" s="196" t="s">
        <v>118</v>
      </c>
      <c r="C41" s="196" t="s">
        <v>18</v>
      </c>
      <c r="D41" s="197">
        <v>2012</v>
      </c>
      <c r="E41" s="196"/>
      <c r="F41" s="196" t="s">
        <v>270</v>
      </c>
      <c r="G41" s="197" t="s">
        <v>251</v>
      </c>
      <c r="H41" s="196">
        <v>83.913788902673929</v>
      </c>
    </row>
    <row r="42" spans="2:8" ht="15">
      <c r="B42" s="196" t="s">
        <v>118</v>
      </c>
      <c r="C42" s="196" t="s">
        <v>18</v>
      </c>
      <c r="D42" s="197">
        <v>2013</v>
      </c>
      <c r="E42" s="196"/>
      <c r="F42" s="196" t="s">
        <v>270</v>
      </c>
      <c r="G42" s="197" t="s">
        <v>251</v>
      </c>
      <c r="H42" s="196">
        <v>88.936410926369803</v>
      </c>
    </row>
    <row r="43" spans="2:8" ht="15">
      <c r="B43" s="196" t="s">
        <v>118</v>
      </c>
      <c r="C43" s="196" t="s">
        <v>18</v>
      </c>
      <c r="D43" s="197">
        <v>2014</v>
      </c>
      <c r="E43" s="196"/>
      <c r="F43" s="196" t="s">
        <v>270</v>
      </c>
      <c r="G43" s="197" t="s">
        <v>251</v>
      </c>
      <c r="H43" s="199">
        <v>98.592558608441649</v>
      </c>
    </row>
    <row r="44" spans="2:8" ht="15">
      <c r="B44" s="196" t="s">
        <v>118</v>
      </c>
      <c r="C44" s="196" t="s">
        <v>18</v>
      </c>
      <c r="D44" s="197">
        <v>2015</v>
      </c>
      <c r="E44" s="196"/>
      <c r="F44" s="196" t="s">
        <v>270</v>
      </c>
      <c r="G44" s="197" t="s">
        <v>251</v>
      </c>
      <c r="H44" s="196">
        <v>129.09633744146947</v>
      </c>
    </row>
    <row r="45" spans="2:8" ht="15">
      <c r="B45" s="196" t="s">
        <v>118</v>
      </c>
      <c r="C45" s="196" t="s">
        <v>18</v>
      </c>
      <c r="D45" s="197">
        <v>2016</v>
      </c>
      <c r="E45" s="196"/>
      <c r="F45" s="196" t="s">
        <v>270</v>
      </c>
      <c r="G45" s="197" t="s">
        <v>251</v>
      </c>
      <c r="H45" s="196">
        <v>131.01576422696027</v>
      </c>
    </row>
    <row r="46" spans="2:8" ht="15">
      <c r="B46" s="196" t="s">
        <v>118</v>
      </c>
      <c r="C46" s="196" t="s">
        <v>18</v>
      </c>
      <c r="D46" s="197">
        <v>2017</v>
      </c>
      <c r="E46" s="196"/>
      <c r="F46" s="196" t="s">
        <v>270</v>
      </c>
      <c r="G46" s="197" t="s">
        <v>251</v>
      </c>
      <c r="H46" s="196">
        <v>121.5705846127827</v>
      </c>
    </row>
    <row r="47" spans="2:8" ht="15">
      <c r="B47" s="196" t="s">
        <v>118</v>
      </c>
      <c r="C47" s="196" t="s">
        <v>18</v>
      </c>
      <c r="D47" s="197">
        <v>2018</v>
      </c>
      <c r="E47" s="196"/>
      <c r="F47" s="196" t="s">
        <v>270</v>
      </c>
      <c r="G47" s="197" t="s">
        <v>251</v>
      </c>
      <c r="H47" s="196">
        <v>142.98227470965011</v>
      </c>
    </row>
    <row r="48" spans="2:8" ht="15">
      <c r="B48" s="196" t="s">
        <v>118</v>
      </c>
      <c r="C48" s="196" t="s">
        <v>18</v>
      </c>
      <c r="D48" s="197" t="s">
        <v>114</v>
      </c>
      <c r="E48" s="196"/>
      <c r="F48" s="196" t="s">
        <v>270</v>
      </c>
      <c r="G48" s="197" t="s">
        <v>251</v>
      </c>
      <c r="H48" s="196">
        <v>146.30024560239033</v>
      </c>
    </row>
    <row r="49" spans="5:5">
      <c r="E49" s="80"/>
    </row>
    <row r="50" spans="5:5">
      <c r="E50" s="80"/>
    </row>
    <row r="51" spans="5:5">
      <c r="E51" s="80"/>
    </row>
    <row r="52" spans="5:5">
      <c r="E52" s="80"/>
    </row>
    <row r="53" spans="5:5">
      <c r="E53" s="80"/>
    </row>
    <row r="54" spans="5:5">
      <c r="E54" s="80"/>
    </row>
    <row r="55" spans="5:5">
      <c r="E55" s="80"/>
    </row>
    <row r="56" spans="5:5">
      <c r="E56" s="80"/>
    </row>
    <row r="57" spans="5:5">
      <c r="E57" s="80"/>
    </row>
    <row r="58" spans="5:5">
      <c r="E58" s="80"/>
    </row>
    <row r="59" spans="5:5">
      <c r="E59" s="80"/>
    </row>
    <row r="60" spans="5:5">
      <c r="E60" s="80"/>
    </row>
    <row r="61" spans="5:5">
      <c r="E61" s="80"/>
    </row>
    <row r="62" spans="5:5">
      <c r="E62" s="80"/>
    </row>
    <row r="63" spans="5:5">
      <c r="E63" s="80"/>
    </row>
    <row r="64" spans="5:5">
      <c r="E64" s="80"/>
    </row>
    <row r="65" spans="5:5">
      <c r="E65" s="80"/>
    </row>
    <row r="66" spans="5:5">
      <c r="E66" s="80"/>
    </row>
    <row r="67" spans="5:5">
      <c r="E67" s="80"/>
    </row>
    <row r="68" spans="5:5">
      <c r="E68" s="80"/>
    </row>
    <row r="69" spans="5:5">
      <c r="E69" s="80"/>
    </row>
    <row r="70" spans="5:5">
      <c r="E70" s="80"/>
    </row>
    <row r="71" spans="5:5">
      <c r="E71" s="80"/>
    </row>
    <row r="72" spans="5:5">
      <c r="E72" s="80"/>
    </row>
    <row r="73" spans="5:5">
      <c r="E73" s="80"/>
    </row>
    <row r="74" spans="5:5">
      <c r="E74" s="80"/>
    </row>
    <row r="75" spans="5:5">
      <c r="E75" s="80"/>
    </row>
    <row r="76" spans="5:5">
      <c r="E76" s="80"/>
    </row>
    <row r="77" spans="5:5">
      <c r="E77" s="80"/>
    </row>
    <row r="78" spans="5:5">
      <c r="E78" s="80"/>
    </row>
    <row r="79" spans="5:5">
      <c r="E79" s="80"/>
    </row>
    <row r="80" spans="5:5">
      <c r="E80" s="80"/>
    </row>
    <row r="81" spans="5:5">
      <c r="E81" s="80"/>
    </row>
    <row r="82" spans="5:5">
      <c r="E82" s="80"/>
    </row>
    <row r="83" spans="5:5">
      <c r="E83" s="80"/>
    </row>
    <row r="84" spans="5:5">
      <c r="E84" s="80"/>
    </row>
    <row r="85" spans="5:5">
      <c r="E85" s="80"/>
    </row>
    <row r="86" spans="5:5">
      <c r="E86" s="80"/>
    </row>
    <row r="87" spans="5:5">
      <c r="E87" s="80"/>
    </row>
    <row r="88" spans="5:5">
      <c r="E88" s="80"/>
    </row>
    <row r="89" spans="5:5">
      <c r="E89" s="80"/>
    </row>
    <row r="90" spans="5:5">
      <c r="E90" s="80"/>
    </row>
    <row r="91" spans="5:5">
      <c r="E91" s="80"/>
    </row>
    <row r="92" spans="5:5">
      <c r="E92" s="80"/>
    </row>
    <row r="93" spans="5:5">
      <c r="E93" s="80"/>
    </row>
    <row r="94" spans="5:5">
      <c r="E94" s="80"/>
    </row>
  </sheetData>
  <mergeCells count="7">
    <mergeCell ref="H2:H3"/>
    <mergeCell ref="G2:G3"/>
    <mergeCell ref="B2:B3"/>
    <mergeCell ref="C2:C3"/>
    <mergeCell ref="D2:D3"/>
    <mergeCell ref="E2:E3"/>
    <mergeCell ref="F2:F3"/>
  </mergeCells>
  <hyperlinks>
    <hyperlink ref="B1" location="Caracterización!A1" display="Caracterización" xr:uid="{1A0BA637-1122-4EDA-B5F9-14D8539C9C6A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EA6F3-93C2-47E1-8433-F90C74220BD8}">
  <dimension ref="B1:H11"/>
  <sheetViews>
    <sheetView zoomScaleNormal="100" workbookViewId="0"/>
  </sheetViews>
  <sheetFormatPr baseColWidth="10" defaultColWidth="10.81640625" defaultRowHeight="14"/>
  <cols>
    <col min="1" max="1" width="4.453125" style="93" customWidth="1"/>
    <col min="2" max="2" width="10.81640625" style="93"/>
    <col min="3" max="3" width="38.81640625" style="93" customWidth="1"/>
    <col min="4" max="4" width="10.81640625" style="93"/>
    <col min="5" max="5" width="38.453125" style="93" customWidth="1"/>
    <col min="6" max="6" width="20.54296875" style="93" customWidth="1"/>
    <col min="7" max="7" width="16" style="93" customWidth="1"/>
    <col min="8" max="8" width="12.1796875" style="93" customWidth="1"/>
    <col min="9" max="16384" width="10.81640625" style="93"/>
  </cols>
  <sheetData>
    <row r="1" spans="2:8">
      <c r="B1" s="79" t="s">
        <v>135</v>
      </c>
    </row>
    <row r="2" spans="2:8">
      <c r="B2" s="230" t="s">
        <v>28</v>
      </c>
      <c r="C2" s="230" t="s">
        <v>0</v>
      </c>
      <c r="D2" s="230" t="s">
        <v>29</v>
      </c>
      <c r="E2" s="230" t="s">
        <v>30</v>
      </c>
      <c r="F2" s="234" t="s">
        <v>39</v>
      </c>
      <c r="G2" s="230" t="s">
        <v>109</v>
      </c>
      <c r="H2" s="230" t="s">
        <v>31</v>
      </c>
    </row>
    <row r="3" spans="2:8">
      <c r="B3" s="228"/>
      <c r="C3" s="228"/>
      <c r="D3" s="228"/>
      <c r="E3" s="228"/>
      <c r="F3" s="235"/>
      <c r="G3" s="228"/>
      <c r="H3" s="228"/>
    </row>
    <row r="4" spans="2:8">
      <c r="B4" s="94" t="s">
        <v>136</v>
      </c>
      <c r="C4" s="95" t="s">
        <v>137</v>
      </c>
      <c r="D4" s="96">
        <v>2012</v>
      </c>
      <c r="E4" s="95"/>
      <c r="F4" s="96"/>
      <c r="G4" s="96" t="s">
        <v>218</v>
      </c>
      <c r="H4" s="97">
        <v>526760.62425942707</v>
      </c>
    </row>
    <row r="5" spans="2:8">
      <c r="B5" s="94" t="s">
        <v>136</v>
      </c>
      <c r="C5" s="95" t="s">
        <v>137</v>
      </c>
      <c r="D5" s="96">
        <v>2013</v>
      </c>
      <c r="E5" s="95"/>
      <c r="F5" s="96"/>
      <c r="G5" s="96" t="s">
        <v>218</v>
      </c>
      <c r="H5" s="97">
        <v>502610.89867989073</v>
      </c>
    </row>
    <row r="6" spans="2:8">
      <c r="B6" s="94" t="s">
        <v>136</v>
      </c>
      <c r="C6" s="95" t="s">
        <v>137</v>
      </c>
      <c r="D6" s="96">
        <v>2014</v>
      </c>
      <c r="E6" s="95"/>
      <c r="F6" s="96"/>
      <c r="G6" s="96" t="s">
        <v>218</v>
      </c>
      <c r="H6" s="97">
        <v>386076.76310452586</v>
      </c>
    </row>
    <row r="7" spans="2:8">
      <c r="B7" s="94" t="s">
        <v>136</v>
      </c>
      <c r="C7" s="95" t="s">
        <v>137</v>
      </c>
      <c r="D7" s="96">
        <v>2015</v>
      </c>
      <c r="E7" s="95"/>
      <c r="F7" s="96"/>
      <c r="G7" s="96" t="s">
        <v>218</v>
      </c>
      <c r="H7" s="97">
        <v>218974.36865958074</v>
      </c>
    </row>
    <row r="8" spans="2:8">
      <c r="B8" s="94" t="s">
        <v>136</v>
      </c>
      <c r="C8" s="95" t="s">
        <v>137</v>
      </c>
      <c r="D8" s="96">
        <v>2016</v>
      </c>
      <c r="E8" s="95"/>
      <c r="F8" s="96"/>
      <c r="G8" s="96" t="s">
        <v>218</v>
      </c>
      <c r="H8" s="97">
        <v>268327.90249011922</v>
      </c>
    </row>
    <row r="9" spans="2:8">
      <c r="B9" s="94" t="s">
        <v>136</v>
      </c>
      <c r="C9" s="95" t="s">
        <v>137</v>
      </c>
      <c r="D9" s="96">
        <v>2017</v>
      </c>
      <c r="E9" s="95"/>
      <c r="F9" s="96"/>
      <c r="G9" s="96" t="s">
        <v>218</v>
      </c>
      <c r="H9" s="97">
        <v>352075.78058802837</v>
      </c>
    </row>
    <row r="10" spans="2:8">
      <c r="B10" s="94" t="s">
        <v>136</v>
      </c>
      <c r="C10" s="95" t="s">
        <v>137</v>
      </c>
      <c r="D10" s="96">
        <v>2018</v>
      </c>
      <c r="E10" s="95"/>
      <c r="F10" s="96"/>
      <c r="G10" s="96" t="s">
        <v>218</v>
      </c>
      <c r="H10" s="97">
        <v>252819.37502530366</v>
      </c>
    </row>
    <row r="11" spans="2:8">
      <c r="B11" s="94" t="s">
        <v>136</v>
      </c>
      <c r="C11" s="95" t="s">
        <v>137</v>
      </c>
      <c r="D11" s="96" t="s">
        <v>114</v>
      </c>
      <c r="E11" s="95"/>
      <c r="F11" s="96"/>
      <c r="G11" s="96" t="s">
        <v>218</v>
      </c>
      <c r="H11" s="97">
        <v>171623.9078408115</v>
      </c>
    </row>
  </sheetData>
  <mergeCells count="7">
    <mergeCell ref="H2:H3"/>
    <mergeCell ref="B2:B3"/>
    <mergeCell ref="C2:C3"/>
    <mergeCell ref="E2:E3"/>
    <mergeCell ref="D2:D3"/>
    <mergeCell ref="F2:F3"/>
    <mergeCell ref="G2:G3"/>
  </mergeCells>
  <hyperlinks>
    <hyperlink ref="B1" location="Caracterización!A1" display="Caracterización" xr:uid="{DF96BEF5-0E9E-455C-B84A-C2B12624B371}"/>
  </hyperlinks>
  <pageMargins left="0.7" right="0.7" top="0.75" bottom="0.75" header="0.3" footer="0.3"/>
  <pageSetup orientation="portrait" horizontalDpi="4294967293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7BD39-3838-44AC-B86C-95032D83A5B1}">
  <dimension ref="B1:H11"/>
  <sheetViews>
    <sheetView zoomScaleNormal="100" workbookViewId="0"/>
  </sheetViews>
  <sheetFormatPr baseColWidth="10" defaultColWidth="25.7265625" defaultRowHeight="14"/>
  <cols>
    <col min="1" max="1" width="11.7265625" style="176" customWidth="1"/>
    <col min="2" max="2" width="14" style="176" customWidth="1"/>
    <col min="3" max="3" width="25.7265625" style="176"/>
    <col min="4" max="4" width="13.7265625" style="176" customWidth="1"/>
    <col min="5" max="5" width="25.7265625" style="176"/>
    <col min="6" max="7" width="25.7265625" style="181"/>
    <col min="8" max="8" width="15.453125" style="181" customWidth="1"/>
    <col min="9" max="16384" width="25.7265625" style="176"/>
  </cols>
  <sheetData>
    <row r="1" spans="2:8">
      <c r="B1" s="189" t="s">
        <v>135</v>
      </c>
    </row>
    <row r="2" spans="2:8">
      <c r="B2" s="234" t="s">
        <v>28</v>
      </c>
      <c r="C2" s="234" t="s">
        <v>0</v>
      </c>
      <c r="D2" s="234" t="s">
        <v>29</v>
      </c>
      <c r="E2" s="234" t="s">
        <v>30</v>
      </c>
      <c r="F2" s="234" t="s">
        <v>39</v>
      </c>
      <c r="G2" s="235" t="s">
        <v>109</v>
      </c>
      <c r="H2" s="234" t="s">
        <v>31</v>
      </c>
    </row>
    <row r="3" spans="2:8">
      <c r="B3" s="235"/>
      <c r="C3" s="235"/>
      <c r="D3" s="235"/>
      <c r="E3" s="235"/>
      <c r="F3" s="235"/>
      <c r="G3" s="236"/>
      <c r="H3" s="235"/>
    </row>
    <row r="4" spans="2:8" ht="28">
      <c r="B4" s="120" t="s">
        <v>136</v>
      </c>
      <c r="C4" s="172" t="s">
        <v>138</v>
      </c>
      <c r="D4" s="129">
        <v>2012</v>
      </c>
      <c r="E4" s="172"/>
      <c r="F4" s="173"/>
      <c r="G4" s="173" t="s">
        <v>220</v>
      </c>
      <c r="H4" s="188">
        <v>451.32199339897505</v>
      </c>
    </row>
    <row r="5" spans="2:8" ht="28">
      <c r="B5" s="120" t="s">
        <v>136</v>
      </c>
      <c r="C5" s="172" t="s">
        <v>138</v>
      </c>
      <c r="D5" s="129">
        <v>2013</v>
      </c>
      <c r="E5" s="172"/>
      <c r="F5" s="173"/>
      <c r="G5" s="173" t="s">
        <v>220</v>
      </c>
      <c r="H5" s="188">
        <v>416.74852233903243</v>
      </c>
    </row>
    <row r="6" spans="2:8" ht="28">
      <c r="B6" s="120" t="s">
        <v>136</v>
      </c>
      <c r="C6" s="172" t="s">
        <v>138</v>
      </c>
      <c r="D6" s="129">
        <v>2014</v>
      </c>
      <c r="E6" s="172"/>
      <c r="F6" s="173"/>
      <c r="G6" s="173" t="s">
        <v>220</v>
      </c>
      <c r="H6" s="188">
        <v>492.81689214484641</v>
      </c>
    </row>
    <row r="7" spans="2:8" ht="28">
      <c r="B7" s="120" t="s">
        <v>136</v>
      </c>
      <c r="C7" s="172" t="s">
        <v>138</v>
      </c>
      <c r="D7" s="129">
        <v>2015</v>
      </c>
      <c r="E7" s="172"/>
      <c r="F7" s="173"/>
      <c r="G7" s="173" t="s">
        <v>220</v>
      </c>
      <c r="H7" s="188">
        <v>470.43265685777652</v>
      </c>
    </row>
    <row r="8" spans="2:8" ht="28">
      <c r="B8" s="120" t="s">
        <v>136</v>
      </c>
      <c r="C8" s="172" t="s">
        <v>138</v>
      </c>
      <c r="D8" s="129">
        <v>2016</v>
      </c>
      <c r="E8" s="172"/>
      <c r="F8" s="173"/>
      <c r="G8" s="173" t="s">
        <v>220</v>
      </c>
      <c r="H8" s="188">
        <v>477.69908979007346</v>
      </c>
    </row>
    <row r="9" spans="2:8" ht="28">
      <c r="B9" s="120" t="s">
        <v>136</v>
      </c>
      <c r="C9" s="172" t="s">
        <v>138</v>
      </c>
      <c r="D9" s="129">
        <v>2017</v>
      </c>
      <c r="E9" s="172"/>
      <c r="F9" s="173"/>
      <c r="G9" s="173" t="s">
        <v>220</v>
      </c>
      <c r="H9" s="188">
        <v>497.20976426948084</v>
      </c>
    </row>
    <row r="10" spans="2:8" ht="28">
      <c r="B10" s="120" t="s">
        <v>136</v>
      </c>
      <c r="C10" s="172" t="s">
        <v>138</v>
      </c>
      <c r="D10" s="129">
        <v>2018</v>
      </c>
      <c r="E10" s="172"/>
      <c r="F10" s="173"/>
      <c r="G10" s="173" t="s">
        <v>220</v>
      </c>
      <c r="H10" s="188">
        <v>531.00510960772169</v>
      </c>
    </row>
    <row r="11" spans="2:8" ht="28">
      <c r="B11" s="120" t="s">
        <v>136</v>
      </c>
      <c r="C11" s="172" t="s">
        <v>138</v>
      </c>
      <c r="D11" s="129" t="s">
        <v>114</v>
      </c>
      <c r="E11" s="172"/>
      <c r="F11" s="173"/>
      <c r="G11" s="173" t="s">
        <v>220</v>
      </c>
      <c r="H11" s="188">
        <v>535.6078162323065</v>
      </c>
    </row>
  </sheetData>
  <mergeCells count="7">
    <mergeCell ref="H2:H3"/>
    <mergeCell ref="G2:G3"/>
    <mergeCell ref="B2:B3"/>
    <mergeCell ref="C2:C3"/>
    <mergeCell ref="D2:D3"/>
    <mergeCell ref="E2:E3"/>
    <mergeCell ref="F2:F3"/>
  </mergeCells>
  <hyperlinks>
    <hyperlink ref="B1" location="Caracterización!A1" display="Caracterización" xr:uid="{61ECBE90-D442-49FD-94B2-442C3AD85095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096F3-7263-4CF1-BF61-DB564035CD5E}">
  <dimension ref="B1:H27"/>
  <sheetViews>
    <sheetView zoomScaleNormal="100" workbookViewId="0">
      <pane xSplit="2" ySplit="3" topLeftCell="C4" activePane="bottomRight" state="frozen"/>
      <selection activeCell="C12" sqref="C12"/>
      <selection pane="topRight" activeCell="C12" sqref="C12"/>
      <selection pane="bottomLeft" activeCell="C12" sqref="C12"/>
      <selection pane="bottomRight" activeCell="C4" sqref="C4"/>
    </sheetView>
  </sheetViews>
  <sheetFormatPr baseColWidth="10" defaultColWidth="10.81640625" defaultRowHeight="14.5"/>
  <cols>
    <col min="1" max="1" width="4.81640625" style="69" customWidth="1"/>
    <col min="2" max="2" width="14.81640625" style="69" customWidth="1"/>
    <col min="3" max="3" width="58.81640625" style="69" customWidth="1"/>
    <col min="4" max="4" width="10.81640625" style="69"/>
    <col min="5" max="5" width="68.453125" style="69" customWidth="1"/>
    <col min="6" max="6" width="60.1796875" style="69" customWidth="1"/>
    <col min="7" max="7" width="40.1796875" style="69" customWidth="1"/>
    <col min="8" max="8" width="15.81640625" style="69" customWidth="1"/>
    <col min="9" max="16384" width="10.81640625" style="69"/>
  </cols>
  <sheetData>
    <row r="1" spans="2:8" ht="15">
      <c r="B1" s="79" t="s">
        <v>135</v>
      </c>
    </row>
    <row r="2" spans="2:8">
      <c r="B2" s="223" t="s">
        <v>28</v>
      </c>
      <c r="C2" s="223" t="s">
        <v>0</v>
      </c>
      <c r="D2" s="223" t="s">
        <v>29</v>
      </c>
      <c r="E2" s="223" t="s">
        <v>30</v>
      </c>
      <c r="F2" s="224" t="s">
        <v>39</v>
      </c>
      <c r="G2" s="226" t="s">
        <v>109</v>
      </c>
      <c r="H2" s="223" t="s">
        <v>31</v>
      </c>
    </row>
    <row r="3" spans="2:8">
      <c r="B3" s="231"/>
      <c r="C3" s="231"/>
      <c r="D3" s="231"/>
      <c r="E3" s="231"/>
      <c r="F3" s="226"/>
      <c r="G3" s="227"/>
      <c r="H3" s="231"/>
    </row>
    <row r="4" spans="2:8" ht="43.5">
      <c r="B4" s="85" t="s">
        <v>136</v>
      </c>
      <c r="C4" s="102" t="s">
        <v>146</v>
      </c>
      <c r="D4" s="103">
        <v>2014</v>
      </c>
      <c r="E4" s="102"/>
      <c r="F4" s="102" t="s">
        <v>147</v>
      </c>
      <c r="G4" s="102" t="s">
        <v>222</v>
      </c>
      <c r="H4" s="104">
        <v>975.00000000000011</v>
      </c>
    </row>
    <row r="5" spans="2:8" ht="43.5">
      <c r="B5" s="85" t="s">
        <v>136</v>
      </c>
      <c r="C5" s="102" t="s">
        <v>146</v>
      </c>
      <c r="D5" s="103">
        <v>2015</v>
      </c>
      <c r="E5" s="102"/>
      <c r="F5" s="102" t="s">
        <v>147</v>
      </c>
      <c r="G5" s="102" t="s">
        <v>222</v>
      </c>
      <c r="H5" s="104">
        <v>1144</v>
      </c>
    </row>
    <row r="6" spans="2:8" ht="43.5">
      <c r="B6" s="85" t="s">
        <v>136</v>
      </c>
      <c r="C6" s="102" t="s">
        <v>146</v>
      </c>
      <c r="D6" s="103">
        <v>2016</v>
      </c>
      <c r="E6" s="102"/>
      <c r="F6" s="102" t="s">
        <v>147</v>
      </c>
      <c r="G6" s="102" t="s">
        <v>222</v>
      </c>
      <c r="H6" s="104">
        <v>1135.9999999999998</v>
      </c>
    </row>
    <row r="7" spans="2:8" ht="43.5">
      <c r="B7" s="85" t="s">
        <v>136</v>
      </c>
      <c r="C7" s="102" t="s">
        <v>146</v>
      </c>
      <c r="D7" s="103">
        <v>2017</v>
      </c>
      <c r="E7" s="102"/>
      <c r="F7" s="102" t="s">
        <v>147</v>
      </c>
      <c r="G7" s="102" t="s">
        <v>222</v>
      </c>
      <c r="H7" s="104">
        <v>1171</v>
      </c>
    </row>
    <row r="8" spans="2:8" ht="43.5">
      <c r="B8" s="85" t="s">
        <v>136</v>
      </c>
      <c r="C8" s="102" t="s">
        <v>146</v>
      </c>
      <c r="D8" s="103">
        <v>2018</v>
      </c>
      <c r="E8" s="102"/>
      <c r="F8" s="102" t="s">
        <v>147</v>
      </c>
      <c r="G8" s="102" t="s">
        <v>222</v>
      </c>
      <c r="H8" s="104">
        <v>1330</v>
      </c>
    </row>
    <row r="9" spans="2:8" ht="43.5">
      <c r="B9" s="85" t="s">
        <v>136</v>
      </c>
      <c r="C9" s="102" t="s">
        <v>146</v>
      </c>
      <c r="D9" s="103" t="s">
        <v>114</v>
      </c>
      <c r="E9" s="102"/>
      <c r="F9" s="102" t="s">
        <v>147</v>
      </c>
      <c r="G9" s="102" t="s">
        <v>222</v>
      </c>
      <c r="H9" s="104">
        <v>1721</v>
      </c>
    </row>
    <row r="10" spans="2:8" ht="29">
      <c r="B10" s="85" t="s">
        <v>136</v>
      </c>
      <c r="C10" s="102" t="s">
        <v>146</v>
      </c>
      <c r="D10" s="103">
        <v>2014</v>
      </c>
      <c r="E10" s="102"/>
      <c r="F10" s="102" t="s">
        <v>148</v>
      </c>
      <c r="G10" s="102" t="s">
        <v>222</v>
      </c>
      <c r="H10" s="104">
        <v>439</v>
      </c>
    </row>
    <row r="11" spans="2:8" ht="29">
      <c r="B11" s="85" t="s">
        <v>136</v>
      </c>
      <c r="C11" s="102" t="s">
        <v>146</v>
      </c>
      <c r="D11" s="103">
        <v>2015</v>
      </c>
      <c r="E11" s="102"/>
      <c r="F11" s="102" t="s">
        <v>148</v>
      </c>
      <c r="G11" s="102" t="s">
        <v>222</v>
      </c>
      <c r="H11" s="104">
        <v>412.00000000000006</v>
      </c>
    </row>
    <row r="12" spans="2:8" ht="29">
      <c r="B12" s="85" t="s">
        <v>136</v>
      </c>
      <c r="C12" s="102" t="s">
        <v>146</v>
      </c>
      <c r="D12" s="103">
        <v>2016</v>
      </c>
      <c r="E12" s="102"/>
      <c r="F12" s="102" t="s">
        <v>148</v>
      </c>
      <c r="G12" s="102" t="s">
        <v>222</v>
      </c>
      <c r="H12" s="104">
        <v>483</v>
      </c>
    </row>
    <row r="13" spans="2:8" ht="29">
      <c r="B13" s="85" t="s">
        <v>136</v>
      </c>
      <c r="C13" s="102" t="s">
        <v>146</v>
      </c>
      <c r="D13" s="103">
        <v>2017</v>
      </c>
      <c r="E13" s="102"/>
      <c r="F13" s="102" t="s">
        <v>148</v>
      </c>
      <c r="G13" s="102" t="s">
        <v>222</v>
      </c>
      <c r="H13" s="104">
        <v>539</v>
      </c>
    </row>
    <row r="14" spans="2:8" ht="29">
      <c r="B14" s="85" t="s">
        <v>136</v>
      </c>
      <c r="C14" s="102" t="s">
        <v>146</v>
      </c>
      <c r="D14" s="103">
        <v>2018</v>
      </c>
      <c r="E14" s="102"/>
      <c r="F14" s="102" t="s">
        <v>148</v>
      </c>
      <c r="G14" s="102" t="s">
        <v>222</v>
      </c>
      <c r="H14" s="104">
        <v>669</v>
      </c>
    </row>
    <row r="15" spans="2:8" ht="29">
      <c r="B15" s="85" t="s">
        <v>136</v>
      </c>
      <c r="C15" s="102" t="s">
        <v>146</v>
      </c>
      <c r="D15" s="103" t="s">
        <v>114</v>
      </c>
      <c r="E15" s="102"/>
      <c r="F15" s="102" t="s">
        <v>148</v>
      </c>
      <c r="G15" s="102" t="s">
        <v>222</v>
      </c>
      <c r="H15" s="104">
        <v>694</v>
      </c>
    </row>
    <row r="16" spans="2:8" ht="29">
      <c r="B16" s="85" t="s">
        <v>136</v>
      </c>
      <c r="C16" s="102" t="s">
        <v>146</v>
      </c>
      <c r="D16" s="103">
        <v>2014</v>
      </c>
      <c r="E16" s="102"/>
      <c r="F16" s="102" t="s">
        <v>149</v>
      </c>
      <c r="G16" s="102" t="s">
        <v>222</v>
      </c>
      <c r="H16" s="104">
        <v>274.99999999999994</v>
      </c>
    </row>
    <row r="17" spans="2:8" ht="29">
      <c r="B17" s="85" t="s">
        <v>136</v>
      </c>
      <c r="C17" s="102" t="s">
        <v>146</v>
      </c>
      <c r="D17" s="103">
        <v>2015</v>
      </c>
      <c r="E17" s="102"/>
      <c r="F17" s="102" t="s">
        <v>149</v>
      </c>
      <c r="G17" s="102" t="s">
        <v>222</v>
      </c>
      <c r="H17" s="104">
        <v>351</v>
      </c>
    </row>
    <row r="18" spans="2:8" ht="29">
      <c r="B18" s="85" t="s">
        <v>136</v>
      </c>
      <c r="C18" s="102" t="s">
        <v>146</v>
      </c>
      <c r="D18" s="103">
        <v>2016</v>
      </c>
      <c r="E18" s="102"/>
      <c r="F18" s="102" t="s">
        <v>149</v>
      </c>
      <c r="G18" s="102" t="s">
        <v>222</v>
      </c>
      <c r="H18" s="104">
        <v>375</v>
      </c>
    </row>
    <row r="19" spans="2:8" ht="29">
      <c r="B19" s="85" t="s">
        <v>136</v>
      </c>
      <c r="C19" s="102" t="s">
        <v>146</v>
      </c>
      <c r="D19" s="103">
        <v>2017</v>
      </c>
      <c r="E19" s="102"/>
      <c r="F19" s="102" t="s">
        <v>149</v>
      </c>
      <c r="G19" s="102" t="s">
        <v>222</v>
      </c>
      <c r="H19" s="104">
        <v>339</v>
      </c>
    </row>
    <row r="20" spans="2:8" ht="29">
      <c r="B20" s="85" t="s">
        <v>136</v>
      </c>
      <c r="C20" s="102" t="s">
        <v>146</v>
      </c>
      <c r="D20" s="103">
        <v>2018</v>
      </c>
      <c r="E20" s="102"/>
      <c r="F20" s="102" t="s">
        <v>149</v>
      </c>
      <c r="G20" s="102" t="s">
        <v>222</v>
      </c>
      <c r="H20" s="104">
        <v>427</v>
      </c>
    </row>
    <row r="21" spans="2:8" ht="29">
      <c r="B21" s="85" t="s">
        <v>136</v>
      </c>
      <c r="C21" s="102" t="s">
        <v>146</v>
      </c>
      <c r="D21" s="103" t="s">
        <v>114</v>
      </c>
      <c r="E21" s="102"/>
      <c r="F21" s="102" t="s">
        <v>149</v>
      </c>
      <c r="G21" s="102" t="s">
        <v>222</v>
      </c>
      <c r="H21" s="104">
        <v>407</v>
      </c>
    </row>
    <row r="22" spans="2:8" ht="43.5">
      <c r="B22" s="85" t="s">
        <v>136</v>
      </c>
      <c r="C22" s="102" t="s">
        <v>146</v>
      </c>
      <c r="D22" s="103">
        <v>2014</v>
      </c>
      <c r="E22" s="102"/>
      <c r="F22" s="102" t="s">
        <v>150</v>
      </c>
      <c r="G22" s="102" t="s">
        <v>222</v>
      </c>
      <c r="H22" s="104">
        <v>103</v>
      </c>
    </row>
    <row r="23" spans="2:8" ht="43.5">
      <c r="B23" s="85" t="s">
        <v>136</v>
      </c>
      <c r="C23" s="102" t="s">
        <v>146</v>
      </c>
      <c r="D23" s="103">
        <v>2015</v>
      </c>
      <c r="E23" s="102"/>
      <c r="F23" s="102" t="s">
        <v>150</v>
      </c>
      <c r="G23" s="102" t="s">
        <v>222</v>
      </c>
      <c r="H23" s="104">
        <v>108</v>
      </c>
    </row>
    <row r="24" spans="2:8" ht="43.5">
      <c r="B24" s="85" t="s">
        <v>136</v>
      </c>
      <c r="C24" s="102" t="s">
        <v>146</v>
      </c>
      <c r="D24" s="103">
        <v>2016</v>
      </c>
      <c r="E24" s="102"/>
      <c r="F24" s="102" t="s">
        <v>150</v>
      </c>
      <c r="G24" s="102" t="s">
        <v>222</v>
      </c>
      <c r="H24" s="104">
        <v>141.99999999999997</v>
      </c>
    </row>
    <row r="25" spans="2:8" ht="43.5">
      <c r="B25" s="85" t="s">
        <v>136</v>
      </c>
      <c r="C25" s="102" t="s">
        <v>146</v>
      </c>
      <c r="D25" s="103">
        <v>2017</v>
      </c>
      <c r="E25" s="102"/>
      <c r="F25" s="102" t="s">
        <v>150</v>
      </c>
      <c r="G25" s="102" t="s">
        <v>222</v>
      </c>
      <c r="H25" s="104">
        <v>105</v>
      </c>
    </row>
    <row r="26" spans="2:8" ht="43.5">
      <c r="B26" s="85" t="s">
        <v>136</v>
      </c>
      <c r="C26" s="102" t="s">
        <v>146</v>
      </c>
      <c r="D26" s="103">
        <v>2018</v>
      </c>
      <c r="E26" s="102"/>
      <c r="F26" s="102" t="s">
        <v>150</v>
      </c>
      <c r="G26" s="102" t="s">
        <v>222</v>
      </c>
      <c r="H26" s="104">
        <v>84</v>
      </c>
    </row>
    <row r="27" spans="2:8" ht="43.5">
      <c r="B27" s="85" t="s">
        <v>136</v>
      </c>
      <c r="C27" s="102" t="s">
        <v>146</v>
      </c>
      <c r="D27" s="103" t="s">
        <v>114</v>
      </c>
      <c r="E27" s="102"/>
      <c r="F27" s="102" t="s">
        <v>150</v>
      </c>
      <c r="G27" s="102" t="s">
        <v>222</v>
      </c>
      <c r="H27" s="104">
        <v>104</v>
      </c>
    </row>
  </sheetData>
  <mergeCells count="7">
    <mergeCell ref="H2:H3"/>
    <mergeCell ref="B2:B3"/>
    <mergeCell ref="C2:C3"/>
    <mergeCell ref="E2:E3"/>
    <mergeCell ref="D2:D3"/>
    <mergeCell ref="F2:F3"/>
    <mergeCell ref="G2:G3"/>
  </mergeCells>
  <hyperlinks>
    <hyperlink ref="B1" location="Caracterización!A1" display="Caracterización" xr:uid="{D323E0D3-1BC0-4E55-B897-FD4B77180908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CFE0A-C2AB-4CB8-B511-FDC8FB5BE1C2}">
  <dimension ref="B1:K15"/>
  <sheetViews>
    <sheetView zoomScaleNormal="100" workbookViewId="0">
      <pane xSplit="2" ySplit="3" topLeftCell="C4" activePane="bottomRight" state="frozen"/>
      <selection activeCell="C12" sqref="C12"/>
      <selection pane="topRight" activeCell="C12" sqref="C12"/>
      <selection pane="bottomLeft" activeCell="C12" sqref="C12"/>
      <selection pane="bottomRight" activeCell="C4" sqref="C4"/>
    </sheetView>
  </sheetViews>
  <sheetFormatPr baseColWidth="10" defaultColWidth="10.81640625" defaultRowHeight="14.5"/>
  <cols>
    <col min="1" max="1" width="4.54296875" style="69" customWidth="1"/>
    <col min="2" max="2" width="12" style="69" customWidth="1"/>
    <col min="3" max="3" width="38.54296875" style="69" customWidth="1"/>
    <col min="4" max="4" width="11.54296875" style="69" customWidth="1"/>
    <col min="5" max="5" width="25.453125" style="69" customWidth="1"/>
    <col min="6" max="6" width="35" style="99" customWidth="1"/>
    <col min="7" max="7" width="17.54296875" style="69" customWidth="1"/>
    <col min="8" max="16384" width="10.81640625" style="69"/>
  </cols>
  <sheetData>
    <row r="1" spans="2:11" ht="15">
      <c r="B1" s="79" t="s">
        <v>135</v>
      </c>
    </row>
    <row r="2" spans="2:11" ht="15" customHeight="1">
      <c r="B2" s="223" t="s">
        <v>28</v>
      </c>
      <c r="C2" s="223" t="s">
        <v>0</v>
      </c>
      <c r="D2" s="231" t="s">
        <v>29</v>
      </c>
      <c r="E2" s="223" t="s">
        <v>30</v>
      </c>
      <c r="F2" s="224" t="s">
        <v>39</v>
      </c>
      <c r="G2" s="226" t="s">
        <v>109</v>
      </c>
      <c r="H2" s="223" t="s">
        <v>31</v>
      </c>
      <c r="I2" s="114"/>
      <c r="J2" s="114"/>
      <c r="K2" s="114"/>
    </row>
    <row r="3" spans="2:11" ht="15" customHeight="1">
      <c r="B3" s="231"/>
      <c r="C3" s="231"/>
      <c r="D3" s="232"/>
      <c r="E3" s="223"/>
      <c r="F3" s="226"/>
      <c r="G3" s="227"/>
      <c r="H3" s="231"/>
      <c r="I3" s="114"/>
      <c r="J3" s="114"/>
      <c r="K3" s="114"/>
    </row>
    <row r="4" spans="2:11">
      <c r="B4" s="85" t="s">
        <v>136</v>
      </c>
      <c r="C4" s="102" t="s">
        <v>140</v>
      </c>
      <c r="D4" s="103">
        <v>2012</v>
      </c>
      <c r="E4" s="107"/>
      <c r="F4" s="105"/>
      <c r="G4" s="105" t="s">
        <v>206</v>
      </c>
      <c r="H4" s="109">
        <v>42.36304919668688</v>
      </c>
      <c r="I4" s="114"/>
      <c r="J4" s="114"/>
      <c r="K4" s="114"/>
    </row>
    <row r="5" spans="2:11">
      <c r="B5" s="85" t="s">
        <v>136</v>
      </c>
      <c r="C5" s="102" t="s">
        <v>140</v>
      </c>
      <c r="D5" s="103">
        <v>2013</v>
      </c>
      <c r="E5" s="107"/>
      <c r="F5" s="105"/>
      <c r="G5" s="105" t="s">
        <v>206</v>
      </c>
      <c r="H5" s="109">
        <v>43.184678199832248</v>
      </c>
      <c r="I5" s="114"/>
      <c r="J5" s="114"/>
      <c r="K5" s="114"/>
    </row>
    <row r="6" spans="2:11">
      <c r="B6" s="85" t="s">
        <v>136</v>
      </c>
      <c r="C6" s="102" t="s">
        <v>140</v>
      </c>
      <c r="D6" s="103">
        <v>2014</v>
      </c>
      <c r="E6" s="107"/>
      <c r="F6" s="105"/>
      <c r="G6" s="105" t="s">
        <v>206</v>
      </c>
      <c r="H6" s="109">
        <v>47.507594421684217</v>
      </c>
      <c r="I6" s="114"/>
      <c r="J6" s="114"/>
      <c r="K6" s="114"/>
    </row>
    <row r="7" spans="2:11">
      <c r="B7" s="85" t="s">
        <v>136</v>
      </c>
      <c r="C7" s="102" t="s">
        <v>140</v>
      </c>
      <c r="D7" s="103">
        <v>2015</v>
      </c>
      <c r="E7" s="107"/>
      <c r="F7" s="105"/>
      <c r="G7" s="105" t="s">
        <v>206</v>
      </c>
      <c r="H7" s="109">
        <v>45.342498427533592</v>
      </c>
      <c r="I7" s="114"/>
      <c r="J7" s="114"/>
      <c r="K7" s="114"/>
    </row>
    <row r="8" spans="2:11">
      <c r="B8" s="85" t="s">
        <v>136</v>
      </c>
      <c r="C8" s="102" t="s">
        <v>140</v>
      </c>
      <c r="D8" s="103">
        <v>2016</v>
      </c>
      <c r="E8" s="107"/>
      <c r="F8" s="105"/>
      <c r="G8" s="105" t="s">
        <v>206</v>
      </c>
      <c r="H8" s="109">
        <v>45.882267905246664</v>
      </c>
      <c r="I8" s="114"/>
      <c r="J8" s="114"/>
      <c r="K8" s="114"/>
    </row>
    <row r="9" spans="2:11">
      <c r="B9" s="85" t="s">
        <v>136</v>
      </c>
      <c r="C9" s="102" t="s">
        <v>140</v>
      </c>
      <c r="D9" s="103">
        <v>2017</v>
      </c>
      <c r="E9" s="107"/>
      <c r="F9" s="105"/>
      <c r="G9" s="105" t="s">
        <v>206</v>
      </c>
      <c r="H9" s="109">
        <v>49.704200822622013</v>
      </c>
      <c r="I9" s="114"/>
      <c r="J9" s="114"/>
      <c r="K9" s="114"/>
    </row>
    <row r="10" spans="2:11">
      <c r="B10" s="85" t="s">
        <v>136</v>
      </c>
      <c r="C10" s="102" t="s">
        <v>140</v>
      </c>
      <c r="D10" s="103">
        <v>2018</v>
      </c>
      <c r="E10" s="107"/>
      <c r="F10" s="105"/>
      <c r="G10" s="105" t="s">
        <v>206</v>
      </c>
      <c r="H10" s="109">
        <v>49.07150621108611</v>
      </c>
      <c r="I10" s="114"/>
      <c r="J10" s="114"/>
      <c r="K10" s="114"/>
    </row>
    <row r="11" spans="2:11">
      <c r="B11" s="85" t="s">
        <v>136</v>
      </c>
      <c r="C11" s="102" t="s">
        <v>140</v>
      </c>
      <c r="D11" s="103" t="s">
        <v>114</v>
      </c>
      <c r="E11" s="107"/>
      <c r="F11" s="105"/>
      <c r="G11" s="105" t="s">
        <v>206</v>
      </c>
      <c r="H11" s="109">
        <v>49.383904902034267</v>
      </c>
      <c r="I11" s="114"/>
      <c r="J11" s="114"/>
      <c r="K11" s="114"/>
    </row>
    <row r="12" spans="2:11" ht="9.65" customHeight="1">
      <c r="B12" s="106"/>
      <c r="C12" s="106"/>
      <c r="D12" s="106"/>
      <c r="E12" s="110"/>
      <c r="F12" s="110"/>
      <c r="G12" s="106"/>
      <c r="H12" s="114"/>
      <c r="I12" s="114"/>
      <c r="J12" s="114"/>
      <c r="K12" s="114"/>
    </row>
    <row r="13" spans="2:11">
      <c r="B13" s="237"/>
      <c r="C13" s="237"/>
      <c r="D13" s="237"/>
      <c r="E13" s="237"/>
      <c r="F13" s="237"/>
      <c r="G13" s="237"/>
      <c r="H13" s="237"/>
      <c r="I13" s="237"/>
      <c r="J13" s="237"/>
      <c r="K13" s="237"/>
    </row>
    <row r="14" spans="2:11">
      <c r="B14" s="237"/>
      <c r="C14" s="237"/>
      <c r="D14" s="237"/>
      <c r="E14" s="237"/>
      <c r="F14" s="237"/>
      <c r="G14" s="237"/>
      <c r="H14" s="237"/>
      <c r="I14" s="237"/>
      <c r="J14" s="237"/>
      <c r="K14" s="237"/>
    </row>
    <row r="15" spans="2:11">
      <c r="B15" s="111"/>
      <c r="C15" s="112"/>
      <c r="D15" s="112"/>
      <c r="E15" s="113"/>
      <c r="F15" s="113"/>
      <c r="G15" s="112"/>
      <c r="H15" s="115"/>
      <c r="I15" s="115"/>
      <c r="J15" s="115"/>
      <c r="K15" s="115"/>
    </row>
  </sheetData>
  <mergeCells count="8">
    <mergeCell ref="B13:K14"/>
    <mergeCell ref="B2:B3"/>
    <mergeCell ref="C2:C3"/>
    <mergeCell ref="D2:D3"/>
    <mergeCell ref="E2:E3"/>
    <mergeCell ref="F2:F3"/>
    <mergeCell ref="G2:G3"/>
    <mergeCell ref="H2:H3"/>
  </mergeCells>
  <hyperlinks>
    <hyperlink ref="B1" location="Caracterización!A1" display="Caracterización" xr:uid="{DD2F2C99-DF63-4E84-A54D-FD2AD803C5C4}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92B9A-034E-4026-B5CD-6094C10B0B12}">
  <dimension ref="B1:H11"/>
  <sheetViews>
    <sheetView zoomScaleNormal="100" workbookViewId="0">
      <pane xSplit="2" ySplit="3" topLeftCell="C4" activePane="bottomRight" state="frozen"/>
      <selection activeCell="C12" sqref="C12"/>
      <selection pane="topRight" activeCell="C12" sqref="C12"/>
      <selection pane="bottomLeft" activeCell="C12" sqref="C12"/>
      <selection pane="bottomRight" activeCell="C4" sqref="C4"/>
    </sheetView>
  </sheetViews>
  <sheetFormatPr baseColWidth="10" defaultColWidth="10.81640625" defaultRowHeight="14.5"/>
  <cols>
    <col min="1" max="1" width="5.81640625" style="69" customWidth="1"/>
    <col min="2" max="2" width="10.81640625" style="69"/>
    <col min="3" max="3" width="36" style="69" customWidth="1"/>
    <col min="4" max="4" width="11.1796875" style="69" customWidth="1"/>
    <col min="5" max="5" width="29.54296875" style="69" customWidth="1"/>
    <col min="6" max="6" width="39.81640625" style="99" customWidth="1"/>
    <col min="7" max="7" width="16.26953125" style="99" customWidth="1"/>
    <col min="8" max="8" width="10.81640625" style="99"/>
    <col min="9" max="16384" width="10.81640625" style="69"/>
  </cols>
  <sheetData>
    <row r="1" spans="2:8" ht="15">
      <c r="B1" s="79" t="s">
        <v>135</v>
      </c>
    </row>
    <row r="2" spans="2:8" ht="15" customHeight="1">
      <c r="B2" s="238" t="s">
        <v>28</v>
      </c>
      <c r="C2" s="238" t="s">
        <v>0</v>
      </c>
      <c r="D2" s="238" t="s">
        <v>29</v>
      </c>
      <c r="E2" s="238" t="s">
        <v>30</v>
      </c>
      <c r="F2" s="242" t="s">
        <v>39</v>
      </c>
      <c r="G2" s="240" t="s">
        <v>109</v>
      </c>
      <c r="H2" s="238" t="s">
        <v>31</v>
      </c>
    </row>
    <row r="3" spans="2:8" ht="15" customHeight="1">
      <c r="B3" s="239"/>
      <c r="C3" s="239"/>
      <c r="D3" s="239"/>
      <c r="E3" s="239"/>
      <c r="F3" s="240"/>
      <c r="G3" s="241"/>
      <c r="H3" s="239"/>
    </row>
    <row r="4" spans="2:8">
      <c r="B4" s="85" t="s">
        <v>136</v>
      </c>
      <c r="C4" s="102" t="s">
        <v>141</v>
      </c>
      <c r="D4" s="103">
        <v>2012</v>
      </c>
      <c r="E4" s="108"/>
      <c r="F4" s="105"/>
      <c r="G4" s="105" t="s">
        <v>272</v>
      </c>
      <c r="H4" s="210">
        <v>7.6250774933636825</v>
      </c>
    </row>
    <row r="5" spans="2:8">
      <c r="B5" s="85" t="s">
        <v>136</v>
      </c>
      <c r="C5" s="102" t="s">
        <v>141</v>
      </c>
      <c r="D5" s="103">
        <v>2013</v>
      </c>
      <c r="E5" s="108"/>
      <c r="F5" s="105"/>
      <c r="G5" s="105" t="s">
        <v>272</v>
      </c>
      <c r="H5" s="210">
        <v>8.9637487630123509</v>
      </c>
    </row>
    <row r="6" spans="2:8">
      <c r="B6" s="85" t="s">
        <v>136</v>
      </c>
      <c r="C6" s="102" t="s">
        <v>141</v>
      </c>
      <c r="D6" s="103">
        <v>2014</v>
      </c>
      <c r="E6" s="108"/>
      <c r="F6" s="105"/>
      <c r="G6" s="105" t="s">
        <v>272</v>
      </c>
      <c r="H6" s="210">
        <v>10.686410963596355</v>
      </c>
    </row>
    <row r="7" spans="2:8">
      <c r="B7" s="85" t="s">
        <v>136</v>
      </c>
      <c r="C7" s="102" t="s">
        <v>141</v>
      </c>
      <c r="D7" s="103">
        <v>2015</v>
      </c>
      <c r="E7" s="108"/>
      <c r="F7" s="105"/>
      <c r="G7" s="105" t="s">
        <v>272</v>
      </c>
      <c r="H7" s="210">
        <v>9.3534278034729255</v>
      </c>
    </row>
    <row r="8" spans="2:8">
      <c r="B8" s="85" t="s">
        <v>136</v>
      </c>
      <c r="C8" s="102" t="s">
        <v>141</v>
      </c>
      <c r="D8" s="103">
        <v>2016</v>
      </c>
      <c r="E8" s="108"/>
      <c r="F8" s="105"/>
      <c r="G8" s="105" t="s">
        <v>272</v>
      </c>
      <c r="H8" s="210">
        <v>7.4062330384365325</v>
      </c>
    </row>
    <row r="9" spans="2:8">
      <c r="B9" s="85" t="s">
        <v>136</v>
      </c>
      <c r="C9" s="102" t="s">
        <v>141</v>
      </c>
      <c r="D9" s="103">
        <v>2017</v>
      </c>
      <c r="E9" s="108"/>
      <c r="F9" s="105"/>
      <c r="G9" s="105" t="s">
        <v>272</v>
      </c>
      <c r="H9" s="210">
        <v>10.747372782612901</v>
      </c>
    </row>
    <row r="10" spans="2:8">
      <c r="B10" s="85" t="s">
        <v>136</v>
      </c>
      <c r="C10" s="102" t="s">
        <v>141</v>
      </c>
      <c r="D10" s="103">
        <v>2018</v>
      </c>
      <c r="E10" s="108"/>
      <c r="F10" s="105"/>
      <c r="G10" s="105" t="s">
        <v>272</v>
      </c>
      <c r="H10" s="210">
        <v>11.305534223556393</v>
      </c>
    </row>
    <row r="11" spans="2:8">
      <c r="B11" s="85" t="s">
        <v>136</v>
      </c>
      <c r="C11" s="102" t="s">
        <v>141</v>
      </c>
      <c r="D11" s="103" t="s">
        <v>114</v>
      </c>
      <c r="E11" s="108"/>
      <c r="F11" s="105"/>
      <c r="G11" s="105" t="s">
        <v>272</v>
      </c>
      <c r="H11" s="210">
        <v>11.822495655890579</v>
      </c>
    </row>
  </sheetData>
  <mergeCells count="7">
    <mergeCell ref="H2:H3"/>
    <mergeCell ref="G2:G3"/>
    <mergeCell ref="B2:B3"/>
    <mergeCell ref="C2:C3"/>
    <mergeCell ref="D2:D3"/>
    <mergeCell ref="E2:E3"/>
    <mergeCell ref="F2:F3"/>
  </mergeCells>
  <hyperlinks>
    <hyperlink ref="B1" location="Caracterización!A1" display="Caracterización" xr:uid="{FE9226F5-E11F-4834-B4E9-2870F150DF3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65"/>
  <sheetViews>
    <sheetView workbookViewId="0">
      <selection activeCell="A29" sqref="A29"/>
    </sheetView>
  </sheetViews>
  <sheetFormatPr baseColWidth="10" defaultRowHeight="14.5"/>
  <cols>
    <col min="1" max="1" width="79.54296875" bestFit="1" customWidth="1"/>
    <col min="2" max="2" width="22.453125" bestFit="1" customWidth="1"/>
    <col min="3" max="17" width="8" customWidth="1"/>
    <col min="18" max="18" width="11" customWidth="1"/>
    <col min="19" max="19" width="12.54296875" bestFit="1" customWidth="1"/>
  </cols>
  <sheetData>
    <row r="3" spans="1:19">
      <c r="A3" s="4" t="s">
        <v>36</v>
      </c>
      <c r="B3" s="4" t="s">
        <v>38</v>
      </c>
    </row>
    <row r="4" spans="1:19">
      <c r="A4" s="4" t="s">
        <v>35</v>
      </c>
      <c r="B4">
        <v>2005</v>
      </c>
      <c r="C4">
        <v>2006</v>
      </c>
      <c r="D4">
        <v>2007</v>
      </c>
      <c r="E4">
        <v>2008</v>
      </c>
      <c r="F4">
        <v>2009</v>
      </c>
      <c r="G4">
        <v>2010</v>
      </c>
      <c r="H4">
        <v>2011</v>
      </c>
      <c r="I4">
        <v>2012</v>
      </c>
      <c r="J4">
        <v>2013</v>
      </c>
      <c r="K4">
        <v>2014</v>
      </c>
      <c r="L4">
        <v>2015</v>
      </c>
      <c r="M4">
        <v>2016</v>
      </c>
      <c r="N4">
        <v>2017</v>
      </c>
      <c r="O4">
        <v>2018</v>
      </c>
      <c r="P4">
        <v>2019</v>
      </c>
      <c r="Q4" t="s">
        <v>49</v>
      </c>
      <c r="R4" t="s">
        <v>60</v>
      </c>
      <c r="S4" t="s">
        <v>37</v>
      </c>
    </row>
    <row r="5" spans="1:19">
      <c r="A5" s="5" t="s">
        <v>59</v>
      </c>
      <c r="B5">
        <v>478</v>
      </c>
      <c r="C5">
        <v>495</v>
      </c>
      <c r="D5">
        <v>549</v>
      </c>
      <c r="E5">
        <v>553</v>
      </c>
      <c r="F5">
        <v>609</v>
      </c>
      <c r="G5">
        <v>609</v>
      </c>
      <c r="H5">
        <v>607</v>
      </c>
      <c r="I5">
        <v>651</v>
      </c>
      <c r="J5">
        <v>747</v>
      </c>
      <c r="K5">
        <v>1647</v>
      </c>
      <c r="L5">
        <v>1752</v>
      </c>
      <c r="M5">
        <v>1823</v>
      </c>
      <c r="N5">
        <v>1852</v>
      </c>
      <c r="O5">
        <v>2154</v>
      </c>
      <c r="P5">
        <v>3054</v>
      </c>
      <c r="Q5">
        <v>2815</v>
      </c>
      <c r="S5">
        <v>20395</v>
      </c>
    </row>
    <row r="6" spans="1:19">
      <c r="A6" s="5" t="s">
        <v>55</v>
      </c>
      <c r="B6">
        <v>2954</v>
      </c>
      <c r="C6">
        <v>3117</v>
      </c>
      <c r="D6">
        <v>3382</v>
      </c>
      <c r="E6">
        <v>3253</v>
      </c>
      <c r="F6">
        <v>3423</v>
      </c>
      <c r="G6">
        <v>3517</v>
      </c>
      <c r="H6">
        <v>3474</v>
      </c>
      <c r="I6">
        <v>3711</v>
      </c>
      <c r="J6">
        <v>4109</v>
      </c>
      <c r="K6">
        <v>4362</v>
      </c>
      <c r="L6">
        <v>4144</v>
      </c>
      <c r="M6">
        <v>4547</v>
      </c>
      <c r="N6">
        <v>4250</v>
      </c>
      <c r="O6">
        <v>4986</v>
      </c>
      <c r="P6">
        <v>5364</v>
      </c>
      <c r="Q6">
        <v>4962</v>
      </c>
      <c r="S6">
        <v>63555</v>
      </c>
    </row>
    <row r="7" spans="1:19">
      <c r="A7" s="5" t="s">
        <v>56</v>
      </c>
      <c r="B7">
        <v>628</v>
      </c>
      <c r="C7">
        <v>967</v>
      </c>
      <c r="D7">
        <v>1006</v>
      </c>
      <c r="E7">
        <v>1083</v>
      </c>
      <c r="F7">
        <v>1053</v>
      </c>
      <c r="G7">
        <v>1108</v>
      </c>
      <c r="H7">
        <v>1157</v>
      </c>
      <c r="I7">
        <v>1389</v>
      </c>
      <c r="J7">
        <v>1622</v>
      </c>
      <c r="K7">
        <v>974</v>
      </c>
      <c r="L7">
        <v>993</v>
      </c>
      <c r="M7">
        <v>1027</v>
      </c>
      <c r="N7">
        <v>931</v>
      </c>
      <c r="O7">
        <v>1109</v>
      </c>
      <c r="P7">
        <v>1051</v>
      </c>
      <c r="Q7">
        <v>1016</v>
      </c>
      <c r="S7">
        <v>17114</v>
      </c>
    </row>
    <row r="8" spans="1:19">
      <c r="A8" s="5" t="s">
        <v>57</v>
      </c>
      <c r="B8">
        <v>2655</v>
      </c>
      <c r="C8">
        <v>2492</v>
      </c>
      <c r="D8">
        <v>2989</v>
      </c>
      <c r="E8">
        <v>2783</v>
      </c>
      <c r="F8">
        <v>2835</v>
      </c>
      <c r="G8">
        <v>3025</v>
      </c>
      <c r="H8">
        <v>2976</v>
      </c>
      <c r="I8">
        <v>2829</v>
      </c>
      <c r="J8">
        <v>3729</v>
      </c>
      <c r="K8">
        <v>3562</v>
      </c>
      <c r="L8">
        <v>3686</v>
      </c>
      <c r="M8">
        <v>3663</v>
      </c>
      <c r="N8">
        <v>3865</v>
      </c>
      <c r="O8">
        <v>5957</v>
      </c>
      <c r="P8">
        <v>6271</v>
      </c>
      <c r="Q8">
        <v>5520</v>
      </c>
      <c r="S8">
        <v>58837</v>
      </c>
    </row>
    <row r="9" spans="1:19">
      <c r="A9" s="5" t="s">
        <v>58</v>
      </c>
      <c r="B9">
        <v>55050</v>
      </c>
      <c r="C9">
        <v>58538</v>
      </c>
      <c r="D9">
        <v>62845</v>
      </c>
      <c r="E9">
        <v>60860</v>
      </c>
      <c r="F9">
        <v>67528</v>
      </c>
      <c r="G9">
        <v>60679</v>
      </c>
      <c r="H9">
        <v>65756</v>
      </c>
      <c r="I9">
        <v>71749</v>
      </c>
      <c r="J9">
        <v>69977</v>
      </c>
      <c r="K9">
        <v>62995</v>
      </c>
      <c r="L9">
        <v>75811</v>
      </c>
      <c r="M9">
        <v>81197</v>
      </c>
      <c r="N9">
        <v>92216</v>
      </c>
      <c r="O9">
        <v>85737</v>
      </c>
      <c r="P9">
        <v>91919</v>
      </c>
      <c r="Q9">
        <v>60585</v>
      </c>
      <c r="S9">
        <v>1123442</v>
      </c>
    </row>
    <row r="10" spans="1:19">
      <c r="A10" s="5" t="s">
        <v>50</v>
      </c>
      <c r="B10">
        <v>7233</v>
      </c>
      <c r="C10">
        <v>7332</v>
      </c>
      <c r="D10">
        <v>8536</v>
      </c>
      <c r="E10">
        <v>8124</v>
      </c>
      <c r="F10">
        <v>8184</v>
      </c>
      <c r="G10">
        <v>9474</v>
      </c>
      <c r="H10">
        <v>11057</v>
      </c>
      <c r="I10">
        <v>9726</v>
      </c>
      <c r="J10">
        <v>12045</v>
      </c>
      <c r="K10">
        <v>8200</v>
      </c>
      <c r="L10">
        <v>7994</v>
      </c>
      <c r="M10">
        <v>10474</v>
      </c>
      <c r="N10">
        <v>10532</v>
      </c>
      <c r="O10">
        <v>17156</v>
      </c>
      <c r="P10">
        <v>17484</v>
      </c>
      <c r="Q10">
        <v>16973</v>
      </c>
      <c r="S10">
        <v>170524</v>
      </c>
    </row>
    <row r="11" spans="1:19">
      <c r="A11" s="5" t="s">
        <v>53</v>
      </c>
      <c r="B11">
        <v>86073</v>
      </c>
      <c r="C11">
        <v>97160</v>
      </c>
      <c r="D11">
        <v>109026</v>
      </c>
      <c r="E11">
        <v>104611</v>
      </c>
      <c r="F11">
        <v>107001</v>
      </c>
      <c r="G11">
        <v>122328</v>
      </c>
      <c r="H11">
        <v>150513</v>
      </c>
      <c r="I11">
        <v>136204</v>
      </c>
      <c r="J11">
        <v>151554</v>
      </c>
      <c r="K11">
        <v>103928</v>
      </c>
      <c r="L11">
        <v>96125</v>
      </c>
      <c r="M11">
        <v>124694</v>
      </c>
      <c r="N11">
        <v>106148</v>
      </c>
      <c r="O11">
        <v>146746</v>
      </c>
      <c r="P11">
        <v>126449</v>
      </c>
      <c r="Q11">
        <v>115545</v>
      </c>
      <c r="S11">
        <v>1884105</v>
      </c>
    </row>
    <row r="12" spans="1:19">
      <c r="A12" s="5" t="s">
        <v>52</v>
      </c>
      <c r="B12">
        <v>4290</v>
      </c>
      <c r="C12">
        <v>4668</v>
      </c>
      <c r="D12">
        <v>6267</v>
      </c>
      <c r="E12">
        <v>5048</v>
      </c>
      <c r="F12">
        <v>4915</v>
      </c>
      <c r="G12">
        <v>5819</v>
      </c>
      <c r="H12">
        <v>7049</v>
      </c>
      <c r="I12">
        <v>5906</v>
      </c>
      <c r="J12">
        <v>7441</v>
      </c>
      <c r="K12">
        <v>5138</v>
      </c>
      <c r="L12">
        <v>5081</v>
      </c>
      <c r="M12">
        <v>8417</v>
      </c>
      <c r="N12">
        <v>7080</v>
      </c>
      <c r="O12">
        <v>9782</v>
      </c>
      <c r="P12">
        <v>8709</v>
      </c>
      <c r="Q12">
        <v>6474</v>
      </c>
      <c r="S12">
        <v>102084</v>
      </c>
    </row>
    <row r="13" spans="1:19">
      <c r="A13" s="5" t="s">
        <v>33</v>
      </c>
      <c r="B13">
        <v>35398</v>
      </c>
      <c r="C13">
        <v>41263</v>
      </c>
      <c r="D13">
        <v>44634</v>
      </c>
      <c r="E13">
        <v>43004</v>
      </c>
      <c r="F13">
        <v>44996</v>
      </c>
      <c r="G13">
        <v>51613</v>
      </c>
      <c r="H13">
        <v>63752</v>
      </c>
      <c r="I13">
        <v>59553</v>
      </c>
      <c r="J13">
        <v>63981</v>
      </c>
      <c r="K13">
        <v>46600</v>
      </c>
      <c r="L13">
        <v>37768</v>
      </c>
      <c r="M13">
        <v>43860</v>
      </c>
      <c r="N13">
        <v>41167</v>
      </c>
      <c r="O13">
        <v>51104</v>
      </c>
      <c r="P13">
        <v>36013</v>
      </c>
      <c r="Q13">
        <v>26059</v>
      </c>
      <c r="S13">
        <v>730765</v>
      </c>
    </row>
    <row r="14" spans="1:19">
      <c r="A14" s="5" t="s">
        <v>34</v>
      </c>
      <c r="B14">
        <v>1065693</v>
      </c>
      <c r="C14">
        <v>1162688</v>
      </c>
      <c r="D14">
        <v>1206798</v>
      </c>
      <c r="E14">
        <v>1233359</v>
      </c>
      <c r="F14">
        <v>1069523</v>
      </c>
      <c r="G14">
        <v>1667438</v>
      </c>
      <c r="H14">
        <v>1168378</v>
      </c>
      <c r="I14">
        <v>1229419</v>
      </c>
      <c r="J14">
        <v>1214840</v>
      </c>
      <c r="K14">
        <v>1056315</v>
      </c>
      <c r="L14">
        <v>882887</v>
      </c>
      <c r="M14">
        <v>980990</v>
      </c>
      <c r="N14">
        <v>1125100</v>
      </c>
      <c r="O14">
        <v>1033002</v>
      </c>
      <c r="P14">
        <v>1106243</v>
      </c>
      <c r="Q14">
        <v>817105</v>
      </c>
      <c r="S14">
        <v>18019778</v>
      </c>
    </row>
    <row r="15" spans="1:19">
      <c r="A15" s="5" t="s">
        <v>54</v>
      </c>
      <c r="B15">
        <v>1185</v>
      </c>
      <c r="C15">
        <v>1508</v>
      </c>
      <c r="D15">
        <v>1715</v>
      </c>
      <c r="E15">
        <v>1661</v>
      </c>
      <c r="F15">
        <v>1763</v>
      </c>
      <c r="G15">
        <v>1886</v>
      </c>
      <c r="H15">
        <v>1972</v>
      </c>
      <c r="I15">
        <v>1935</v>
      </c>
      <c r="J15">
        <v>2275</v>
      </c>
      <c r="K15">
        <v>1927</v>
      </c>
      <c r="L15">
        <v>2102</v>
      </c>
      <c r="M15">
        <v>2222</v>
      </c>
      <c r="N15">
        <v>2216</v>
      </c>
      <c r="O15">
        <v>3153</v>
      </c>
      <c r="P15">
        <v>3464</v>
      </c>
      <c r="Q15">
        <v>3537</v>
      </c>
      <c r="S15">
        <v>34521</v>
      </c>
    </row>
    <row r="16" spans="1:19">
      <c r="A16" s="5" t="s">
        <v>51</v>
      </c>
      <c r="B16">
        <v>413937</v>
      </c>
      <c r="C16">
        <v>438106</v>
      </c>
      <c r="D16">
        <v>404431</v>
      </c>
      <c r="E16">
        <v>514163</v>
      </c>
      <c r="F16">
        <v>478452</v>
      </c>
      <c r="G16">
        <v>490798</v>
      </c>
      <c r="H16">
        <v>558200</v>
      </c>
      <c r="I16">
        <v>664361</v>
      </c>
      <c r="J16">
        <v>669558</v>
      </c>
      <c r="K16">
        <v>679440</v>
      </c>
      <c r="L16">
        <v>645631</v>
      </c>
      <c r="M16">
        <v>567978</v>
      </c>
      <c r="N16">
        <v>574821</v>
      </c>
      <c r="O16">
        <v>564230</v>
      </c>
      <c r="P16">
        <v>574603</v>
      </c>
      <c r="Q16">
        <v>565546</v>
      </c>
      <c r="S16">
        <v>8804255</v>
      </c>
    </row>
    <row r="17" spans="1:19">
      <c r="A17" s="5" t="s">
        <v>60</v>
      </c>
    </row>
    <row r="18" spans="1:19">
      <c r="A18" s="5" t="s">
        <v>37</v>
      </c>
      <c r="B18">
        <v>1675574</v>
      </c>
      <c r="C18">
        <v>1818334</v>
      </c>
      <c r="D18">
        <v>1852178</v>
      </c>
      <c r="E18">
        <v>1978502</v>
      </c>
      <c r="F18">
        <v>1790282</v>
      </c>
      <c r="G18">
        <v>2418294</v>
      </c>
      <c r="H18">
        <v>2034891</v>
      </c>
      <c r="I18">
        <v>2187433</v>
      </c>
      <c r="J18">
        <v>2201878</v>
      </c>
      <c r="K18">
        <v>1975088</v>
      </c>
      <c r="L18">
        <v>1763974</v>
      </c>
      <c r="M18">
        <v>1830892</v>
      </c>
      <c r="N18">
        <v>1970178</v>
      </c>
      <c r="O18">
        <v>1925116</v>
      </c>
      <c r="P18">
        <v>1980624</v>
      </c>
      <c r="Q18">
        <v>1626137</v>
      </c>
      <c r="S18">
        <v>31029375</v>
      </c>
    </row>
    <row r="23" spans="1:19" ht="28">
      <c r="A23" s="15" t="s">
        <v>66</v>
      </c>
      <c r="B23" s="16">
        <v>2005</v>
      </c>
      <c r="C23" s="16">
        <v>2006</v>
      </c>
      <c r="D23" s="16">
        <v>2007</v>
      </c>
      <c r="E23" s="16">
        <v>2008</v>
      </c>
      <c r="F23" s="16">
        <v>2009</v>
      </c>
      <c r="G23" s="16">
        <v>2010</v>
      </c>
      <c r="H23" s="16">
        <v>2011</v>
      </c>
      <c r="I23" s="16">
        <v>2012</v>
      </c>
      <c r="J23" s="16">
        <v>2013</v>
      </c>
      <c r="K23" s="16">
        <v>2014</v>
      </c>
      <c r="L23" s="16">
        <v>2015</v>
      </c>
      <c r="M23" s="16">
        <v>2016</v>
      </c>
      <c r="N23" s="16">
        <v>2017</v>
      </c>
      <c r="O23" s="16">
        <v>2018</v>
      </c>
      <c r="P23" s="16">
        <v>2019</v>
      </c>
      <c r="Q23" s="17" t="s">
        <v>67</v>
      </c>
    </row>
    <row r="24" spans="1:19">
      <c r="A24" s="9" t="s">
        <v>65</v>
      </c>
      <c r="B24" s="10">
        <v>478</v>
      </c>
      <c r="C24" s="10">
        <v>495</v>
      </c>
      <c r="D24" s="10">
        <v>549</v>
      </c>
      <c r="E24" s="10">
        <v>553</v>
      </c>
      <c r="F24" s="10">
        <v>609</v>
      </c>
      <c r="G24" s="10">
        <v>609</v>
      </c>
      <c r="H24" s="10">
        <v>607</v>
      </c>
      <c r="I24" s="10">
        <v>651</v>
      </c>
      <c r="J24" s="10">
        <v>747</v>
      </c>
      <c r="K24" s="10">
        <v>1647</v>
      </c>
      <c r="L24" s="10">
        <v>1752</v>
      </c>
      <c r="M24" s="10">
        <v>1823</v>
      </c>
      <c r="N24" s="10">
        <v>1852</v>
      </c>
      <c r="O24" s="10">
        <v>2154</v>
      </c>
      <c r="P24" s="10">
        <v>3054</v>
      </c>
      <c r="Q24" s="11">
        <v>2815</v>
      </c>
    </row>
    <row r="25" spans="1:19">
      <c r="A25" s="9" t="s">
        <v>55</v>
      </c>
      <c r="B25" s="10">
        <v>2954</v>
      </c>
      <c r="C25" s="10">
        <v>3117</v>
      </c>
      <c r="D25" s="10">
        <v>3382</v>
      </c>
      <c r="E25" s="10">
        <v>3253</v>
      </c>
      <c r="F25" s="10">
        <v>3423</v>
      </c>
      <c r="G25" s="10">
        <v>3517</v>
      </c>
      <c r="H25" s="10">
        <v>3474</v>
      </c>
      <c r="I25" s="10">
        <v>3711</v>
      </c>
      <c r="J25" s="10">
        <v>4109</v>
      </c>
      <c r="K25" s="10">
        <v>4362</v>
      </c>
      <c r="L25" s="10">
        <v>4144</v>
      </c>
      <c r="M25" s="10">
        <v>4547</v>
      </c>
      <c r="N25" s="10">
        <v>4250</v>
      </c>
      <c r="O25" s="10">
        <v>4986</v>
      </c>
      <c r="P25" s="10">
        <v>5364</v>
      </c>
      <c r="Q25" s="11">
        <v>4962</v>
      </c>
    </row>
    <row r="26" spans="1:19">
      <c r="A26" s="6" t="s">
        <v>56</v>
      </c>
      <c r="B26" s="7">
        <v>628</v>
      </c>
      <c r="C26" s="7">
        <v>967</v>
      </c>
      <c r="D26" s="7">
        <v>1006</v>
      </c>
      <c r="E26" s="7">
        <v>1083</v>
      </c>
      <c r="F26" s="7">
        <v>1053</v>
      </c>
      <c r="G26" s="7">
        <v>1108</v>
      </c>
      <c r="H26" s="7">
        <v>1157</v>
      </c>
      <c r="I26" s="7">
        <v>1389</v>
      </c>
      <c r="J26" s="7">
        <v>1622</v>
      </c>
      <c r="K26" s="7">
        <v>974</v>
      </c>
      <c r="L26" s="7">
        <v>993</v>
      </c>
      <c r="M26" s="7">
        <v>1027</v>
      </c>
      <c r="N26" s="7">
        <v>931</v>
      </c>
      <c r="O26" s="7">
        <v>1109</v>
      </c>
      <c r="P26" s="7">
        <v>1051</v>
      </c>
      <c r="Q26" s="8">
        <v>1016</v>
      </c>
    </row>
    <row r="27" spans="1:19">
      <c r="A27" s="9" t="s">
        <v>63</v>
      </c>
      <c r="B27" s="10">
        <v>2655</v>
      </c>
      <c r="C27" s="10">
        <v>2492</v>
      </c>
      <c r="D27" s="10">
        <v>2989</v>
      </c>
      <c r="E27" s="10">
        <v>2783</v>
      </c>
      <c r="F27" s="10">
        <v>2835</v>
      </c>
      <c r="G27" s="10">
        <v>3025</v>
      </c>
      <c r="H27" s="10">
        <v>2976</v>
      </c>
      <c r="I27" s="10">
        <v>2829</v>
      </c>
      <c r="J27" s="10">
        <v>3729</v>
      </c>
      <c r="K27" s="10">
        <v>3562</v>
      </c>
      <c r="L27" s="10">
        <v>3686</v>
      </c>
      <c r="M27" s="10">
        <v>3663</v>
      </c>
      <c r="N27" s="10">
        <v>3865</v>
      </c>
      <c r="O27" s="10">
        <v>5957</v>
      </c>
      <c r="P27" s="10">
        <v>6271</v>
      </c>
      <c r="Q27" s="11">
        <v>5520</v>
      </c>
    </row>
    <row r="28" spans="1:19">
      <c r="A28" s="6" t="s">
        <v>64</v>
      </c>
      <c r="B28" s="7">
        <v>55050</v>
      </c>
      <c r="C28" s="7">
        <v>58538</v>
      </c>
      <c r="D28" s="7">
        <v>62845</v>
      </c>
      <c r="E28" s="7">
        <v>60860</v>
      </c>
      <c r="F28" s="7">
        <v>67528</v>
      </c>
      <c r="G28" s="7">
        <v>60679</v>
      </c>
      <c r="H28" s="7">
        <v>65756</v>
      </c>
      <c r="I28" s="7">
        <v>71749</v>
      </c>
      <c r="J28" s="7">
        <v>69977</v>
      </c>
      <c r="K28" s="7">
        <v>62995</v>
      </c>
      <c r="L28" s="7">
        <v>75811</v>
      </c>
      <c r="M28" s="7">
        <v>81197</v>
      </c>
      <c r="N28" s="7">
        <v>92216</v>
      </c>
      <c r="O28" s="7">
        <v>85737</v>
      </c>
      <c r="P28" s="7">
        <v>91919</v>
      </c>
      <c r="Q28" s="8">
        <v>60585</v>
      </c>
    </row>
    <row r="29" spans="1:19">
      <c r="A29" s="6" t="s">
        <v>50</v>
      </c>
      <c r="B29" s="7">
        <v>7233</v>
      </c>
      <c r="C29" s="7">
        <v>7332</v>
      </c>
      <c r="D29" s="7">
        <v>8536</v>
      </c>
      <c r="E29" s="7">
        <v>8124</v>
      </c>
      <c r="F29" s="7">
        <v>8184</v>
      </c>
      <c r="G29" s="7">
        <v>9474</v>
      </c>
      <c r="H29" s="7">
        <v>11057</v>
      </c>
      <c r="I29" s="7">
        <v>9726</v>
      </c>
      <c r="J29" s="7">
        <v>12045</v>
      </c>
      <c r="K29" s="7">
        <v>8200</v>
      </c>
      <c r="L29" s="7">
        <v>7994</v>
      </c>
      <c r="M29" s="7">
        <v>10474</v>
      </c>
      <c r="N29" s="7">
        <v>10532</v>
      </c>
      <c r="O29" s="7">
        <v>17156</v>
      </c>
      <c r="P29" s="7">
        <v>17484</v>
      </c>
      <c r="Q29" s="8">
        <v>16973</v>
      </c>
    </row>
    <row r="30" spans="1:19">
      <c r="A30" s="9" t="s">
        <v>62</v>
      </c>
      <c r="B30" s="10">
        <v>86073</v>
      </c>
      <c r="C30" s="10">
        <v>97160</v>
      </c>
      <c r="D30" s="10">
        <v>109026</v>
      </c>
      <c r="E30" s="10">
        <v>104611</v>
      </c>
      <c r="F30" s="10">
        <v>107001</v>
      </c>
      <c r="G30" s="10">
        <v>122328</v>
      </c>
      <c r="H30" s="10">
        <v>150513</v>
      </c>
      <c r="I30" s="10">
        <v>136204</v>
      </c>
      <c r="J30" s="10">
        <v>151554</v>
      </c>
      <c r="K30" s="10">
        <v>103928</v>
      </c>
      <c r="L30" s="10">
        <v>96125</v>
      </c>
      <c r="M30" s="10">
        <v>124694</v>
      </c>
      <c r="N30" s="10">
        <v>106148</v>
      </c>
      <c r="O30" s="10">
        <v>146746</v>
      </c>
      <c r="P30" s="10">
        <v>126449</v>
      </c>
      <c r="Q30" s="11">
        <v>115545</v>
      </c>
    </row>
    <row r="31" spans="1:19">
      <c r="A31" s="6" t="s">
        <v>52</v>
      </c>
      <c r="B31" s="7">
        <v>4290</v>
      </c>
      <c r="C31" s="7">
        <v>4668</v>
      </c>
      <c r="D31" s="7">
        <v>6267</v>
      </c>
      <c r="E31" s="7">
        <v>5048</v>
      </c>
      <c r="F31" s="7">
        <v>4915</v>
      </c>
      <c r="G31" s="7">
        <v>5819</v>
      </c>
      <c r="H31" s="7">
        <v>7049</v>
      </c>
      <c r="I31" s="7">
        <v>5906</v>
      </c>
      <c r="J31" s="7">
        <v>7441</v>
      </c>
      <c r="K31" s="7">
        <v>5138</v>
      </c>
      <c r="L31" s="7">
        <v>5081</v>
      </c>
      <c r="M31" s="7">
        <v>8417</v>
      </c>
      <c r="N31" s="7">
        <v>7080</v>
      </c>
      <c r="O31" s="7">
        <v>9782</v>
      </c>
      <c r="P31" s="7">
        <v>8709</v>
      </c>
      <c r="Q31" s="8">
        <v>6474</v>
      </c>
    </row>
    <row r="32" spans="1:19">
      <c r="A32" s="9" t="s">
        <v>33</v>
      </c>
      <c r="B32" s="10">
        <v>35398</v>
      </c>
      <c r="C32" s="10">
        <v>41263</v>
      </c>
      <c r="D32" s="10">
        <v>44634</v>
      </c>
      <c r="E32" s="10">
        <v>43004</v>
      </c>
      <c r="F32" s="10">
        <v>44996</v>
      </c>
      <c r="G32" s="10">
        <v>51613</v>
      </c>
      <c r="H32" s="10">
        <v>63752</v>
      </c>
      <c r="I32" s="10">
        <v>59553</v>
      </c>
      <c r="J32" s="10">
        <v>63981</v>
      </c>
      <c r="K32" s="10">
        <v>46600</v>
      </c>
      <c r="L32" s="10">
        <v>37768</v>
      </c>
      <c r="M32" s="10">
        <v>43860</v>
      </c>
      <c r="N32" s="10">
        <v>41167</v>
      </c>
      <c r="O32" s="10">
        <v>51104</v>
      </c>
      <c r="P32" s="10">
        <v>36013</v>
      </c>
      <c r="Q32" s="11">
        <v>26059</v>
      </c>
    </row>
    <row r="33" spans="1:17">
      <c r="A33" s="6" t="s">
        <v>34</v>
      </c>
      <c r="B33" s="7">
        <v>1065693</v>
      </c>
      <c r="C33" s="7">
        <v>1162688</v>
      </c>
      <c r="D33" s="7">
        <v>1206798</v>
      </c>
      <c r="E33" s="7">
        <v>1233359</v>
      </c>
      <c r="F33" s="7">
        <v>1069523</v>
      </c>
      <c r="G33" s="7">
        <v>1667438</v>
      </c>
      <c r="H33" s="7">
        <v>1168378</v>
      </c>
      <c r="I33" s="7">
        <v>1229419</v>
      </c>
      <c r="J33" s="7">
        <v>1214840</v>
      </c>
      <c r="K33" s="7">
        <v>1056315</v>
      </c>
      <c r="L33" s="7">
        <v>882887</v>
      </c>
      <c r="M33" s="7">
        <v>980990</v>
      </c>
      <c r="N33" s="7">
        <v>1125100</v>
      </c>
      <c r="O33" s="7">
        <v>1033002</v>
      </c>
      <c r="P33" s="7">
        <v>1106243</v>
      </c>
      <c r="Q33" s="8">
        <v>817105</v>
      </c>
    </row>
    <row r="34" spans="1:17">
      <c r="A34" s="6" t="s">
        <v>54</v>
      </c>
      <c r="B34" s="7">
        <v>1185</v>
      </c>
      <c r="C34" s="7">
        <v>1508</v>
      </c>
      <c r="D34" s="7">
        <v>1715</v>
      </c>
      <c r="E34" s="7">
        <v>1661</v>
      </c>
      <c r="F34" s="7">
        <v>1763</v>
      </c>
      <c r="G34" s="7">
        <v>1886</v>
      </c>
      <c r="H34" s="7">
        <v>1972</v>
      </c>
      <c r="I34" s="7">
        <v>1935</v>
      </c>
      <c r="J34" s="7">
        <v>2275</v>
      </c>
      <c r="K34" s="7">
        <v>1927</v>
      </c>
      <c r="L34" s="7">
        <v>2102</v>
      </c>
      <c r="M34" s="7">
        <v>2222</v>
      </c>
      <c r="N34" s="7">
        <v>2216</v>
      </c>
      <c r="O34" s="7">
        <v>3153</v>
      </c>
      <c r="P34" s="7">
        <v>3464</v>
      </c>
      <c r="Q34" s="8">
        <v>3537</v>
      </c>
    </row>
    <row r="35" spans="1:17">
      <c r="A35" s="12" t="s">
        <v>61</v>
      </c>
      <c r="B35" s="13">
        <v>413937</v>
      </c>
      <c r="C35" s="13">
        <v>438106</v>
      </c>
      <c r="D35" s="13">
        <v>404431</v>
      </c>
      <c r="E35" s="13">
        <v>514163</v>
      </c>
      <c r="F35" s="13">
        <v>478452</v>
      </c>
      <c r="G35" s="13">
        <v>490798</v>
      </c>
      <c r="H35" s="13">
        <v>558200</v>
      </c>
      <c r="I35" s="13">
        <v>664361</v>
      </c>
      <c r="J35" s="13">
        <v>669558</v>
      </c>
      <c r="K35" s="13">
        <v>679440</v>
      </c>
      <c r="L35" s="13">
        <v>645631</v>
      </c>
      <c r="M35" s="13">
        <v>567978</v>
      </c>
      <c r="N35" s="13">
        <v>574821</v>
      </c>
      <c r="O35" s="13">
        <v>564230</v>
      </c>
      <c r="P35" s="13">
        <v>574603</v>
      </c>
      <c r="Q35" s="14">
        <v>565546</v>
      </c>
    </row>
    <row r="39" spans="1:17" ht="28">
      <c r="A39" s="15" t="s">
        <v>66</v>
      </c>
      <c r="B39" s="16">
        <v>2005</v>
      </c>
      <c r="C39" s="16">
        <v>2006</v>
      </c>
      <c r="D39" s="16">
        <v>2007</v>
      </c>
      <c r="E39" s="16">
        <v>2008</v>
      </c>
      <c r="F39" s="16">
        <v>2009</v>
      </c>
      <c r="G39" s="16">
        <v>2010</v>
      </c>
      <c r="H39" s="16">
        <v>2011</v>
      </c>
      <c r="I39" s="16">
        <v>2012</v>
      </c>
      <c r="J39" s="16">
        <v>2013</v>
      </c>
      <c r="K39" s="16">
        <v>2014</v>
      </c>
      <c r="L39" s="16">
        <v>2015</v>
      </c>
      <c r="M39" s="16">
        <v>2016</v>
      </c>
      <c r="N39" s="16">
        <v>2017</v>
      </c>
      <c r="O39" s="16">
        <v>2018</v>
      </c>
      <c r="P39" s="16">
        <v>2019</v>
      </c>
      <c r="Q39" s="17" t="s">
        <v>67</v>
      </c>
    </row>
    <row r="40" spans="1:17">
      <c r="A40" s="9" t="s">
        <v>65</v>
      </c>
      <c r="B40" s="18">
        <v>478</v>
      </c>
      <c r="C40">
        <v>495</v>
      </c>
      <c r="D40">
        <v>549</v>
      </c>
      <c r="E40">
        <v>553</v>
      </c>
      <c r="F40">
        <v>609</v>
      </c>
      <c r="G40">
        <v>609</v>
      </c>
      <c r="H40">
        <v>607</v>
      </c>
      <c r="I40">
        <v>651</v>
      </c>
      <c r="J40">
        <v>747</v>
      </c>
      <c r="K40">
        <v>1647</v>
      </c>
      <c r="L40">
        <v>1752</v>
      </c>
      <c r="M40">
        <v>1823</v>
      </c>
      <c r="N40">
        <v>1852</v>
      </c>
      <c r="O40">
        <v>2154</v>
      </c>
      <c r="P40">
        <v>3054</v>
      </c>
      <c r="Q40">
        <v>2815</v>
      </c>
    </row>
    <row r="41" spans="1:17">
      <c r="A41" s="9" t="s">
        <v>55</v>
      </c>
      <c r="B41" s="18">
        <v>2954</v>
      </c>
      <c r="C41">
        <v>3117</v>
      </c>
      <c r="D41">
        <v>3382</v>
      </c>
      <c r="E41">
        <v>3253</v>
      </c>
      <c r="F41">
        <v>3423</v>
      </c>
      <c r="G41">
        <v>3517</v>
      </c>
      <c r="H41">
        <v>3474</v>
      </c>
      <c r="I41">
        <v>3711</v>
      </c>
      <c r="J41">
        <v>4109</v>
      </c>
      <c r="K41">
        <v>4362</v>
      </c>
      <c r="L41">
        <v>4144</v>
      </c>
      <c r="M41">
        <v>4547</v>
      </c>
      <c r="N41">
        <v>4250</v>
      </c>
      <c r="O41">
        <v>4986</v>
      </c>
      <c r="P41">
        <v>5364</v>
      </c>
      <c r="Q41">
        <v>4962</v>
      </c>
    </row>
    <row r="42" spans="1:17">
      <c r="A42" s="6" t="s">
        <v>56</v>
      </c>
      <c r="B42" s="18">
        <v>628</v>
      </c>
      <c r="C42">
        <v>967</v>
      </c>
      <c r="D42">
        <v>1006</v>
      </c>
      <c r="E42">
        <v>1083</v>
      </c>
      <c r="F42">
        <v>1053</v>
      </c>
      <c r="G42">
        <v>1108</v>
      </c>
      <c r="H42">
        <v>1157</v>
      </c>
      <c r="I42">
        <v>1389</v>
      </c>
      <c r="J42">
        <v>1622</v>
      </c>
      <c r="K42">
        <v>974</v>
      </c>
      <c r="L42">
        <v>993</v>
      </c>
      <c r="M42">
        <v>1027</v>
      </c>
      <c r="N42">
        <v>931</v>
      </c>
      <c r="O42">
        <v>1109</v>
      </c>
      <c r="P42">
        <v>1051</v>
      </c>
      <c r="Q42">
        <v>1016</v>
      </c>
    </row>
    <row r="43" spans="1:17">
      <c r="A43" s="9" t="s">
        <v>63</v>
      </c>
      <c r="B43" s="18">
        <v>2655</v>
      </c>
      <c r="C43">
        <v>2492</v>
      </c>
      <c r="D43">
        <v>2989</v>
      </c>
      <c r="E43">
        <v>2783</v>
      </c>
      <c r="F43">
        <v>2835</v>
      </c>
      <c r="G43">
        <v>3025</v>
      </c>
      <c r="H43">
        <v>2976</v>
      </c>
      <c r="I43">
        <v>2829</v>
      </c>
      <c r="J43">
        <v>3729</v>
      </c>
      <c r="K43">
        <v>3562</v>
      </c>
      <c r="L43">
        <v>3686</v>
      </c>
      <c r="M43">
        <v>3663</v>
      </c>
      <c r="N43">
        <v>3865</v>
      </c>
      <c r="O43">
        <v>5957</v>
      </c>
      <c r="P43">
        <v>6271</v>
      </c>
      <c r="Q43">
        <v>5520</v>
      </c>
    </row>
    <row r="44" spans="1:17">
      <c r="A44" s="6" t="s">
        <v>64</v>
      </c>
      <c r="B44" s="18">
        <v>55050</v>
      </c>
      <c r="C44">
        <v>58538</v>
      </c>
      <c r="D44">
        <v>62845</v>
      </c>
      <c r="E44">
        <v>60860</v>
      </c>
      <c r="F44">
        <v>67528</v>
      </c>
      <c r="G44">
        <v>60679</v>
      </c>
      <c r="H44">
        <v>65756</v>
      </c>
      <c r="I44">
        <v>71749</v>
      </c>
      <c r="J44">
        <v>69977</v>
      </c>
      <c r="K44">
        <v>62995</v>
      </c>
      <c r="L44">
        <v>75811</v>
      </c>
      <c r="M44">
        <v>81197</v>
      </c>
      <c r="N44">
        <v>92216</v>
      </c>
      <c r="O44">
        <v>85737</v>
      </c>
      <c r="P44">
        <v>91919</v>
      </c>
      <c r="Q44">
        <v>60585</v>
      </c>
    </row>
    <row r="45" spans="1:17">
      <c r="A45" s="6" t="s">
        <v>50</v>
      </c>
      <c r="B45" s="18">
        <v>7233</v>
      </c>
      <c r="C45">
        <v>7332</v>
      </c>
      <c r="D45">
        <v>8536</v>
      </c>
      <c r="E45">
        <v>8124</v>
      </c>
      <c r="F45">
        <v>8184</v>
      </c>
      <c r="G45">
        <v>9474</v>
      </c>
      <c r="H45">
        <v>11057</v>
      </c>
      <c r="I45">
        <v>9726</v>
      </c>
      <c r="J45">
        <v>12045</v>
      </c>
      <c r="K45">
        <v>8200</v>
      </c>
      <c r="L45">
        <v>7994</v>
      </c>
      <c r="M45">
        <v>10474</v>
      </c>
      <c r="N45">
        <v>10532</v>
      </c>
      <c r="O45">
        <v>17156</v>
      </c>
      <c r="P45">
        <v>17484</v>
      </c>
      <c r="Q45">
        <v>16973</v>
      </c>
    </row>
    <row r="46" spans="1:17">
      <c r="A46" s="9" t="s">
        <v>62</v>
      </c>
      <c r="B46" s="18">
        <v>86073</v>
      </c>
      <c r="C46">
        <v>97160</v>
      </c>
      <c r="D46">
        <v>109026</v>
      </c>
      <c r="E46">
        <v>104611</v>
      </c>
      <c r="F46">
        <v>107001</v>
      </c>
      <c r="G46">
        <v>122328</v>
      </c>
      <c r="H46">
        <v>150513</v>
      </c>
      <c r="I46">
        <v>136204</v>
      </c>
      <c r="J46">
        <v>151554</v>
      </c>
      <c r="K46">
        <v>103928</v>
      </c>
      <c r="L46">
        <v>96125</v>
      </c>
      <c r="M46">
        <v>124694</v>
      </c>
      <c r="N46">
        <v>106148</v>
      </c>
      <c r="O46">
        <v>146746</v>
      </c>
      <c r="P46">
        <v>126449</v>
      </c>
      <c r="Q46">
        <v>115545</v>
      </c>
    </row>
    <row r="47" spans="1:17">
      <c r="A47" s="6" t="s">
        <v>52</v>
      </c>
      <c r="B47" s="18">
        <v>4290</v>
      </c>
      <c r="C47">
        <v>4668</v>
      </c>
      <c r="D47">
        <v>6267</v>
      </c>
      <c r="E47">
        <v>5048</v>
      </c>
      <c r="F47">
        <v>4915</v>
      </c>
      <c r="G47">
        <v>5819</v>
      </c>
      <c r="H47">
        <v>7049</v>
      </c>
      <c r="I47">
        <v>5906</v>
      </c>
      <c r="J47">
        <v>7441</v>
      </c>
      <c r="K47">
        <v>5138</v>
      </c>
      <c r="L47">
        <v>5081</v>
      </c>
      <c r="M47">
        <v>8417</v>
      </c>
      <c r="N47">
        <v>7080</v>
      </c>
      <c r="O47">
        <v>9782</v>
      </c>
      <c r="P47">
        <v>8709</v>
      </c>
      <c r="Q47">
        <v>6474</v>
      </c>
    </row>
    <row r="48" spans="1:17">
      <c r="A48" s="9" t="s">
        <v>33</v>
      </c>
      <c r="B48" s="18">
        <v>35398</v>
      </c>
      <c r="C48">
        <v>41263</v>
      </c>
      <c r="D48">
        <v>44634</v>
      </c>
      <c r="E48">
        <v>43004</v>
      </c>
      <c r="F48">
        <v>44996</v>
      </c>
      <c r="G48">
        <v>51613</v>
      </c>
      <c r="H48">
        <v>63752</v>
      </c>
      <c r="I48">
        <v>59553</v>
      </c>
      <c r="J48">
        <v>63981</v>
      </c>
      <c r="K48">
        <v>46600</v>
      </c>
      <c r="L48">
        <v>37768</v>
      </c>
      <c r="M48">
        <v>43860</v>
      </c>
      <c r="N48">
        <v>41167</v>
      </c>
      <c r="O48">
        <v>51104</v>
      </c>
      <c r="P48">
        <v>36013</v>
      </c>
      <c r="Q48">
        <v>26059</v>
      </c>
    </row>
    <row r="49" spans="1:17">
      <c r="A49" s="6" t="s">
        <v>34</v>
      </c>
      <c r="B49" s="18">
        <v>1065693</v>
      </c>
      <c r="C49">
        <v>1162688</v>
      </c>
      <c r="D49">
        <v>1206798</v>
      </c>
      <c r="E49">
        <v>1233359</v>
      </c>
      <c r="F49">
        <v>1069523</v>
      </c>
      <c r="G49">
        <v>1667438</v>
      </c>
      <c r="H49">
        <v>1168378</v>
      </c>
      <c r="I49">
        <v>1229419</v>
      </c>
      <c r="J49">
        <v>1214840</v>
      </c>
      <c r="K49">
        <v>1056315</v>
      </c>
      <c r="L49">
        <v>882887</v>
      </c>
      <c r="M49">
        <v>980990</v>
      </c>
      <c r="N49">
        <v>1125100</v>
      </c>
      <c r="O49">
        <v>1033002</v>
      </c>
      <c r="P49">
        <v>1106243</v>
      </c>
      <c r="Q49">
        <v>817105</v>
      </c>
    </row>
    <row r="50" spans="1:17">
      <c r="A50" s="6" t="s">
        <v>54</v>
      </c>
      <c r="B50" s="18">
        <v>1185</v>
      </c>
      <c r="C50">
        <v>1508</v>
      </c>
      <c r="D50">
        <v>1715</v>
      </c>
      <c r="E50">
        <v>1661</v>
      </c>
      <c r="F50">
        <v>1763</v>
      </c>
      <c r="G50">
        <v>1886</v>
      </c>
      <c r="H50">
        <v>1972</v>
      </c>
      <c r="I50">
        <v>1935</v>
      </c>
      <c r="J50">
        <v>2275</v>
      </c>
      <c r="K50">
        <v>1927</v>
      </c>
      <c r="L50">
        <v>2102</v>
      </c>
      <c r="M50">
        <v>2222</v>
      </c>
      <c r="N50">
        <v>2216</v>
      </c>
      <c r="O50">
        <v>3153</v>
      </c>
      <c r="P50">
        <v>3464</v>
      </c>
      <c r="Q50">
        <v>3537</v>
      </c>
    </row>
    <row r="51" spans="1:17">
      <c r="A51" s="12" t="s">
        <v>61</v>
      </c>
      <c r="B51" s="18">
        <v>413937</v>
      </c>
      <c r="C51">
        <v>438106</v>
      </c>
      <c r="D51">
        <v>404431</v>
      </c>
      <c r="E51">
        <v>514163</v>
      </c>
      <c r="F51">
        <v>478452</v>
      </c>
      <c r="G51">
        <v>490798</v>
      </c>
      <c r="H51">
        <v>558200</v>
      </c>
      <c r="I51">
        <v>664361</v>
      </c>
      <c r="J51">
        <v>669558</v>
      </c>
      <c r="K51">
        <v>679440</v>
      </c>
      <c r="L51">
        <v>645631</v>
      </c>
      <c r="M51">
        <v>567978</v>
      </c>
      <c r="N51">
        <v>574821</v>
      </c>
      <c r="O51">
        <v>564230</v>
      </c>
      <c r="P51">
        <v>574603</v>
      </c>
      <c r="Q51">
        <v>565546</v>
      </c>
    </row>
    <row r="54" spans="1:17">
      <c r="A54" s="9" t="s">
        <v>65</v>
      </c>
      <c r="B54" s="18">
        <f>+B24-B40</f>
        <v>0</v>
      </c>
      <c r="C54" s="18">
        <f t="shared" ref="C54:Q54" si="0">+C24-C40</f>
        <v>0</v>
      </c>
      <c r="D54" s="18">
        <f t="shared" si="0"/>
        <v>0</v>
      </c>
      <c r="E54" s="18">
        <f t="shared" si="0"/>
        <v>0</v>
      </c>
      <c r="F54" s="18">
        <f t="shared" si="0"/>
        <v>0</v>
      </c>
      <c r="G54" s="18">
        <f t="shared" si="0"/>
        <v>0</v>
      </c>
      <c r="H54" s="18">
        <f t="shared" si="0"/>
        <v>0</v>
      </c>
      <c r="I54" s="18">
        <f t="shared" si="0"/>
        <v>0</v>
      </c>
      <c r="J54" s="18">
        <f t="shared" si="0"/>
        <v>0</v>
      </c>
      <c r="K54" s="18">
        <f t="shared" si="0"/>
        <v>0</v>
      </c>
      <c r="L54" s="18">
        <f t="shared" si="0"/>
        <v>0</v>
      </c>
      <c r="M54" s="18">
        <f t="shared" si="0"/>
        <v>0</v>
      </c>
      <c r="N54" s="18">
        <f t="shared" si="0"/>
        <v>0</v>
      </c>
      <c r="O54" s="18">
        <f t="shared" si="0"/>
        <v>0</v>
      </c>
      <c r="P54" s="18">
        <f t="shared" si="0"/>
        <v>0</v>
      </c>
      <c r="Q54" s="18">
        <f t="shared" si="0"/>
        <v>0</v>
      </c>
    </row>
    <row r="55" spans="1:17">
      <c r="A55" s="9" t="s">
        <v>55</v>
      </c>
      <c r="B55" s="18">
        <f t="shared" ref="B55:Q65" si="1">+B25-B41</f>
        <v>0</v>
      </c>
      <c r="C55" s="18">
        <f t="shared" si="1"/>
        <v>0</v>
      </c>
      <c r="D55" s="18">
        <f t="shared" si="1"/>
        <v>0</v>
      </c>
      <c r="E55" s="18">
        <f t="shared" si="1"/>
        <v>0</v>
      </c>
      <c r="F55" s="18">
        <f t="shared" si="1"/>
        <v>0</v>
      </c>
      <c r="G55" s="18">
        <f t="shared" si="1"/>
        <v>0</v>
      </c>
      <c r="H55" s="18">
        <f t="shared" si="1"/>
        <v>0</v>
      </c>
      <c r="I55" s="18">
        <f t="shared" si="1"/>
        <v>0</v>
      </c>
      <c r="J55" s="18">
        <f t="shared" si="1"/>
        <v>0</v>
      </c>
      <c r="K55" s="18">
        <f t="shared" si="1"/>
        <v>0</v>
      </c>
      <c r="L55" s="18">
        <f t="shared" si="1"/>
        <v>0</v>
      </c>
      <c r="M55" s="18">
        <f t="shared" si="1"/>
        <v>0</v>
      </c>
      <c r="N55" s="18">
        <f t="shared" si="1"/>
        <v>0</v>
      </c>
      <c r="O55" s="18">
        <f t="shared" si="1"/>
        <v>0</v>
      </c>
      <c r="P55" s="18">
        <f t="shared" si="1"/>
        <v>0</v>
      </c>
      <c r="Q55" s="18">
        <f t="shared" si="1"/>
        <v>0</v>
      </c>
    </row>
    <row r="56" spans="1:17">
      <c r="A56" s="6" t="s">
        <v>56</v>
      </c>
      <c r="B56" s="18">
        <f t="shared" si="1"/>
        <v>0</v>
      </c>
      <c r="C56" s="18">
        <f t="shared" si="1"/>
        <v>0</v>
      </c>
      <c r="D56" s="18">
        <f t="shared" si="1"/>
        <v>0</v>
      </c>
      <c r="E56" s="18">
        <f t="shared" si="1"/>
        <v>0</v>
      </c>
      <c r="F56" s="18">
        <f t="shared" si="1"/>
        <v>0</v>
      </c>
      <c r="G56" s="18">
        <f t="shared" si="1"/>
        <v>0</v>
      </c>
      <c r="H56" s="18">
        <f t="shared" si="1"/>
        <v>0</v>
      </c>
      <c r="I56" s="18">
        <f t="shared" si="1"/>
        <v>0</v>
      </c>
      <c r="J56" s="18">
        <f t="shared" si="1"/>
        <v>0</v>
      </c>
      <c r="K56" s="18">
        <f t="shared" si="1"/>
        <v>0</v>
      </c>
      <c r="L56" s="18">
        <f t="shared" si="1"/>
        <v>0</v>
      </c>
      <c r="M56" s="18">
        <f t="shared" si="1"/>
        <v>0</v>
      </c>
      <c r="N56" s="18">
        <f t="shared" si="1"/>
        <v>0</v>
      </c>
      <c r="O56" s="18">
        <f t="shared" si="1"/>
        <v>0</v>
      </c>
      <c r="P56" s="18">
        <f t="shared" si="1"/>
        <v>0</v>
      </c>
      <c r="Q56" s="18">
        <f t="shared" si="1"/>
        <v>0</v>
      </c>
    </row>
    <row r="57" spans="1:17">
      <c r="A57" s="9" t="s">
        <v>63</v>
      </c>
      <c r="B57" s="18">
        <f t="shared" si="1"/>
        <v>0</v>
      </c>
      <c r="C57" s="18">
        <f t="shared" si="1"/>
        <v>0</v>
      </c>
      <c r="D57" s="18">
        <f t="shared" si="1"/>
        <v>0</v>
      </c>
      <c r="E57" s="18">
        <f t="shared" si="1"/>
        <v>0</v>
      </c>
      <c r="F57" s="18">
        <f t="shared" si="1"/>
        <v>0</v>
      </c>
      <c r="G57" s="18">
        <f t="shared" si="1"/>
        <v>0</v>
      </c>
      <c r="H57" s="18">
        <f t="shared" si="1"/>
        <v>0</v>
      </c>
      <c r="I57" s="18">
        <f t="shared" si="1"/>
        <v>0</v>
      </c>
      <c r="J57" s="18">
        <f t="shared" si="1"/>
        <v>0</v>
      </c>
      <c r="K57" s="18">
        <f t="shared" si="1"/>
        <v>0</v>
      </c>
      <c r="L57" s="18">
        <f t="shared" si="1"/>
        <v>0</v>
      </c>
      <c r="M57" s="18">
        <f t="shared" si="1"/>
        <v>0</v>
      </c>
      <c r="N57" s="18">
        <f t="shared" si="1"/>
        <v>0</v>
      </c>
      <c r="O57" s="18">
        <f t="shared" si="1"/>
        <v>0</v>
      </c>
      <c r="P57" s="18">
        <f t="shared" si="1"/>
        <v>0</v>
      </c>
      <c r="Q57" s="18">
        <f t="shared" si="1"/>
        <v>0</v>
      </c>
    </row>
    <row r="58" spans="1:17">
      <c r="A58" s="6" t="s">
        <v>64</v>
      </c>
      <c r="B58" s="18">
        <f t="shared" si="1"/>
        <v>0</v>
      </c>
      <c r="C58" s="18">
        <f t="shared" si="1"/>
        <v>0</v>
      </c>
      <c r="D58" s="18">
        <f t="shared" si="1"/>
        <v>0</v>
      </c>
      <c r="E58" s="18">
        <f t="shared" si="1"/>
        <v>0</v>
      </c>
      <c r="F58" s="18">
        <f t="shared" si="1"/>
        <v>0</v>
      </c>
      <c r="G58" s="18">
        <f t="shared" si="1"/>
        <v>0</v>
      </c>
      <c r="H58" s="18">
        <f t="shared" si="1"/>
        <v>0</v>
      </c>
      <c r="I58" s="18">
        <f t="shared" si="1"/>
        <v>0</v>
      </c>
      <c r="J58" s="18">
        <f t="shared" si="1"/>
        <v>0</v>
      </c>
      <c r="K58" s="18">
        <f t="shared" si="1"/>
        <v>0</v>
      </c>
      <c r="L58" s="18">
        <f t="shared" si="1"/>
        <v>0</v>
      </c>
      <c r="M58" s="18">
        <f t="shared" si="1"/>
        <v>0</v>
      </c>
      <c r="N58" s="18">
        <f t="shared" si="1"/>
        <v>0</v>
      </c>
      <c r="O58" s="18">
        <f t="shared" si="1"/>
        <v>0</v>
      </c>
      <c r="P58" s="18">
        <f t="shared" si="1"/>
        <v>0</v>
      </c>
      <c r="Q58" s="18">
        <f t="shared" si="1"/>
        <v>0</v>
      </c>
    </row>
    <row r="59" spans="1:17">
      <c r="A59" s="6" t="s">
        <v>50</v>
      </c>
      <c r="B59" s="18">
        <f t="shared" si="1"/>
        <v>0</v>
      </c>
      <c r="C59" s="18">
        <f t="shared" si="1"/>
        <v>0</v>
      </c>
      <c r="D59" s="18">
        <f t="shared" si="1"/>
        <v>0</v>
      </c>
      <c r="E59" s="18">
        <f t="shared" si="1"/>
        <v>0</v>
      </c>
      <c r="F59" s="18">
        <f t="shared" si="1"/>
        <v>0</v>
      </c>
      <c r="G59" s="18">
        <f t="shared" si="1"/>
        <v>0</v>
      </c>
      <c r="H59" s="18">
        <f t="shared" si="1"/>
        <v>0</v>
      </c>
      <c r="I59" s="18">
        <f t="shared" si="1"/>
        <v>0</v>
      </c>
      <c r="J59" s="18">
        <f t="shared" si="1"/>
        <v>0</v>
      </c>
      <c r="K59" s="18">
        <f t="shared" si="1"/>
        <v>0</v>
      </c>
      <c r="L59" s="18">
        <f t="shared" si="1"/>
        <v>0</v>
      </c>
      <c r="M59" s="18">
        <f t="shared" si="1"/>
        <v>0</v>
      </c>
      <c r="N59" s="18">
        <f t="shared" si="1"/>
        <v>0</v>
      </c>
      <c r="O59" s="18">
        <f t="shared" si="1"/>
        <v>0</v>
      </c>
      <c r="P59" s="18">
        <f t="shared" si="1"/>
        <v>0</v>
      </c>
      <c r="Q59" s="18">
        <f t="shared" si="1"/>
        <v>0</v>
      </c>
    </row>
    <row r="60" spans="1:17">
      <c r="A60" s="9" t="s">
        <v>62</v>
      </c>
      <c r="B60" s="18">
        <f t="shared" si="1"/>
        <v>0</v>
      </c>
      <c r="C60" s="18">
        <f t="shared" si="1"/>
        <v>0</v>
      </c>
      <c r="D60" s="18">
        <f t="shared" si="1"/>
        <v>0</v>
      </c>
      <c r="E60" s="18">
        <f t="shared" si="1"/>
        <v>0</v>
      </c>
      <c r="F60" s="18">
        <f t="shared" si="1"/>
        <v>0</v>
      </c>
      <c r="G60" s="18">
        <f t="shared" si="1"/>
        <v>0</v>
      </c>
      <c r="H60" s="18">
        <f t="shared" si="1"/>
        <v>0</v>
      </c>
      <c r="I60" s="18">
        <f t="shared" si="1"/>
        <v>0</v>
      </c>
      <c r="J60" s="18">
        <f t="shared" si="1"/>
        <v>0</v>
      </c>
      <c r="K60" s="18">
        <f t="shared" si="1"/>
        <v>0</v>
      </c>
      <c r="L60" s="18">
        <f t="shared" si="1"/>
        <v>0</v>
      </c>
      <c r="M60" s="18">
        <f t="shared" si="1"/>
        <v>0</v>
      </c>
      <c r="N60" s="18">
        <f t="shared" si="1"/>
        <v>0</v>
      </c>
      <c r="O60" s="18">
        <f t="shared" si="1"/>
        <v>0</v>
      </c>
      <c r="P60" s="18">
        <f t="shared" si="1"/>
        <v>0</v>
      </c>
      <c r="Q60" s="18">
        <f t="shared" si="1"/>
        <v>0</v>
      </c>
    </row>
    <row r="61" spans="1:17">
      <c r="A61" s="6" t="s">
        <v>52</v>
      </c>
      <c r="B61" s="18">
        <f t="shared" si="1"/>
        <v>0</v>
      </c>
      <c r="C61" s="18">
        <f t="shared" si="1"/>
        <v>0</v>
      </c>
      <c r="D61" s="18">
        <f t="shared" si="1"/>
        <v>0</v>
      </c>
      <c r="E61" s="18">
        <f t="shared" si="1"/>
        <v>0</v>
      </c>
      <c r="F61" s="18">
        <f t="shared" si="1"/>
        <v>0</v>
      </c>
      <c r="G61" s="18">
        <f t="shared" si="1"/>
        <v>0</v>
      </c>
      <c r="H61" s="18">
        <f t="shared" si="1"/>
        <v>0</v>
      </c>
      <c r="I61" s="18">
        <f t="shared" si="1"/>
        <v>0</v>
      </c>
      <c r="J61" s="18">
        <f t="shared" si="1"/>
        <v>0</v>
      </c>
      <c r="K61" s="18">
        <f t="shared" si="1"/>
        <v>0</v>
      </c>
      <c r="L61" s="18">
        <f t="shared" si="1"/>
        <v>0</v>
      </c>
      <c r="M61" s="18">
        <f t="shared" si="1"/>
        <v>0</v>
      </c>
      <c r="N61" s="18">
        <f t="shared" si="1"/>
        <v>0</v>
      </c>
      <c r="O61" s="18">
        <f t="shared" si="1"/>
        <v>0</v>
      </c>
      <c r="P61" s="18">
        <f t="shared" si="1"/>
        <v>0</v>
      </c>
      <c r="Q61" s="18">
        <f t="shared" si="1"/>
        <v>0</v>
      </c>
    </row>
    <row r="62" spans="1:17">
      <c r="A62" s="9" t="s">
        <v>33</v>
      </c>
      <c r="B62" s="18">
        <f t="shared" si="1"/>
        <v>0</v>
      </c>
      <c r="C62" s="18">
        <f t="shared" si="1"/>
        <v>0</v>
      </c>
      <c r="D62" s="18">
        <f t="shared" si="1"/>
        <v>0</v>
      </c>
      <c r="E62" s="18">
        <f t="shared" si="1"/>
        <v>0</v>
      </c>
      <c r="F62" s="18">
        <f t="shared" si="1"/>
        <v>0</v>
      </c>
      <c r="G62" s="18">
        <f t="shared" si="1"/>
        <v>0</v>
      </c>
      <c r="H62" s="18">
        <f t="shared" si="1"/>
        <v>0</v>
      </c>
      <c r="I62" s="18">
        <f t="shared" si="1"/>
        <v>0</v>
      </c>
      <c r="J62" s="18">
        <f t="shared" si="1"/>
        <v>0</v>
      </c>
      <c r="K62" s="18">
        <f t="shared" si="1"/>
        <v>0</v>
      </c>
      <c r="L62" s="18">
        <f t="shared" si="1"/>
        <v>0</v>
      </c>
      <c r="M62" s="18">
        <f t="shared" si="1"/>
        <v>0</v>
      </c>
      <c r="N62" s="18">
        <f t="shared" si="1"/>
        <v>0</v>
      </c>
      <c r="O62" s="18">
        <f t="shared" si="1"/>
        <v>0</v>
      </c>
      <c r="P62" s="18">
        <f t="shared" si="1"/>
        <v>0</v>
      </c>
      <c r="Q62" s="18">
        <f t="shared" si="1"/>
        <v>0</v>
      </c>
    </row>
    <row r="63" spans="1:17">
      <c r="A63" s="6" t="s">
        <v>34</v>
      </c>
      <c r="B63" s="18">
        <f t="shared" si="1"/>
        <v>0</v>
      </c>
      <c r="C63" s="18">
        <f t="shared" si="1"/>
        <v>0</v>
      </c>
      <c r="D63" s="18">
        <f t="shared" si="1"/>
        <v>0</v>
      </c>
      <c r="E63" s="18">
        <f t="shared" si="1"/>
        <v>0</v>
      </c>
      <c r="F63" s="18">
        <f t="shared" si="1"/>
        <v>0</v>
      </c>
      <c r="G63" s="18">
        <f t="shared" si="1"/>
        <v>0</v>
      </c>
      <c r="H63" s="18">
        <f t="shared" si="1"/>
        <v>0</v>
      </c>
      <c r="I63" s="18">
        <f t="shared" si="1"/>
        <v>0</v>
      </c>
      <c r="J63" s="18">
        <f t="shared" si="1"/>
        <v>0</v>
      </c>
      <c r="K63" s="18">
        <f t="shared" si="1"/>
        <v>0</v>
      </c>
      <c r="L63" s="18">
        <f t="shared" si="1"/>
        <v>0</v>
      </c>
      <c r="M63" s="18">
        <f t="shared" si="1"/>
        <v>0</v>
      </c>
      <c r="N63" s="18">
        <f t="shared" si="1"/>
        <v>0</v>
      </c>
      <c r="O63" s="18">
        <f t="shared" si="1"/>
        <v>0</v>
      </c>
      <c r="P63" s="18">
        <f t="shared" si="1"/>
        <v>0</v>
      </c>
      <c r="Q63" s="18">
        <f t="shared" si="1"/>
        <v>0</v>
      </c>
    </row>
    <row r="64" spans="1:17">
      <c r="A64" s="6" t="s">
        <v>54</v>
      </c>
      <c r="B64" s="18">
        <f t="shared" si="1"/>
        <v>0</v>
      </c>
      <c r="C64" s="18">
        <f t="shared" si="1"/>
        <v>0</v>
      </c>
      <c r="D64" s="18">
        <f t="shared" si="1"/>
        <v>0</v>
      </c>
      <c r="E64" s="18">
        <f t="shared" si="1"/>
        <v>0</v>
      </c>
      <c r="F64" s="18">
        <f t="shared" si="1"/>
        <v>0</v>
      </c>
      <c r="G64" s="18">
        <f t="shared" si="1"/>
        <v>0</v>
      </c>
      <c r="H64" s="18">
        <f t="shared" si="1"/>
        <v>0</v>
      </c>
      <c r="I64" s="18">
        <f t="shared" si="1"/>
        <v>0</v>
      </c>
      <c r="J64" s="18">
        <f t="shared" si="1"/>
        <v>0</v>
      </c>
      <c r="K64" s="18">
        <f t="shared" si="1"/>
        <v>0</v>
      </c>
      <c r="L64" s="18">
        <f t="shared" si="1"/>
        <v>0</v>
      </c>
      <c r="M64" s="18">
        <f t="shared" si="1"/>
        <v>0</v>
      </c>
      <c r="N64" s="18">
        <f t="shared" si="1"/>
        <v>0</v>
      </c>
      <c r="O64" s="18">
        <f t="shared" si="1"/>
        <v>0</v>
      </c>
      <c r="P64" s="18">
        <f t="shared" si="1"/>
        <v>0</v>
      </c>
      <c r="Q64" s="18">
        <f t="shared" si="1"/>
        <v>0</v>
      </c>
    </row>
    <row r="65" spans="1:17">
      <c r="A65" s="12" t="s">
        <v>61</v>
      </c>
      <c r="B65" s="18">
        <f t="shared" si="1"/>
        <v>0</v>
      </c>
      <c r="C65" s="18">
        <f t="shared" si="1"/>
        <v>0</v>
      </c>
      <c r="D65" s="18">
        <f t="shared" si="1"/>
        <v>0</v>
      </c>
      <c r="E65" s="18">
        <f t="shared" si="1"/>
        <v>0</v>
      </c>
      <c r="F65" s="18">
        <f t="shared" si="1"/>
        <v>0</v>
      </c>
      <c r="G65" s="18">
        <f t="shared" si="1"/>
        <v>0</v>
      </c>
      <c r="H65" s="18">
        <f t="shared" si="1"/>
        <v>0</v>
      </c>
      <c r="I65" s="18">
        <f t="shared" si="1"/>
        <v>0</v>
      </c>
      <c r="J65" s="18">
        <f t="shared" si="1"/>
        <v>0</v>
      </c>
      <c r="K65" s="18">
        <f t="shared" si="1"/>
        <v>0</v>
      </c>
      <c r="L65" s="18">
        <f t="shared" si="1"/>
        <v>0</v>
      </c>
      <c r="M65" s="18">
        <f t="shared" si="1"/>
        <v>0</v>
      </c>
      <c r="N65" s="18">
        <f t="shared" si="1"/>
        <v>0</v>
      </c>
      <c r="O65" s="18">
        <f t="shared" si="1"/>
        <v>0</v>
      </c>
      <c r="P65" s="18">
        <f t="shared" si="1"/>
        <v>0</v>
      </c>
      <c r="Q65" s="18">
        <f t="shared" si="1"/>
        <v>0</v>
      </c>
    </row>
  </sheetData>
  <sortState xmlns:xlrd2="http://schemas.microsoft.com/office/spreadsheetml/2017/richdata2" ref="A24:Q35">
    <sortCondition ref="A23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B2BCC-A94C-4EE9-8064-BFEFDED724BF}">
  <dimension ref="B1:L28"/>
  <sheetViews>
    <sheetView zoomScaleNormal="100" workbookViewId="0">
      <pane xSplit="2" ySplit="3" topLeftCell="C4" activePane="bottomRight" state="frozen"/>
      <selection activeCell="C12" sqref="C12"/>
      <selection pane="topRight" activeCell="C12" sqref="C12"/>
      <selection pane="bottomLeft" activeCell="C12" sqref="C12"/>
      <selection pane="bottomRight" activeCell="C4" sqref="C4"/>
    </sheetView>
  </sheetViews>
  <sheetFormatPr baseColWidth="10" defaultColWidth="11.453125" defaultRowHeight="14"/>
  <cols>
    <col min="1" max="1" width="5.1796875" style="131" customWidth="1"/>
    <col min="2" max="2" width="13.81640625" style="131" customWidth="1"/>
    <col min="3" max="3" width="63.54296875" style="131" customWidth="1"/>
    <col min="4" max="4" width="13.54296875" style="132" customWidth="1"/>
    <col min="5" max="5" width="39.1796875" style="131" bestFit="1" customWidth="1"/>
    <col min="6" max="6" width="28.54296875" style="131" bestFit="1" customWidth="1"/>
    <col min="7" max="7" width="34" style="132" customWidth="1"/>
    <col min="8" max="8" width="19.26953125" style="132" customWidth="1"/>
    <col min="9" max="16384" width="11.453125" style="131"/>
  </cols>
  <sheetData>
    <row r="1" spans="2:12">
      <c r="B1" s="79" t="s">
        <v>135</v>
      </c>
    </row>
    <row r="2" spans="2:12" s="132" customFormat="1">
      <c r="B2" s="230" t="s">
        <v>28</v>
      </c>
      <c r="C2" s="230" t="s">
        <v>0</v>
      </c>
      <c r="D2" s="230" t="s">
        <v>29</v>
      </c>
      <c r="E2" s="230" t="s">
        <v>30</v>
      </c>
      <c r="F2" s="234" t="s">
        <v>39</v>
      </c>
      <c r="G2" s="234" t="s">
        <v>109</v>
      </c>
      <c r="H2" s="230" t="s">
        <v>31</v>
      </c>
    </row>
    <row r="3" spans="2:12" s="132" customFormat="1" ht="23.25" customHeight="1">
      <c r="B3" s="228"/>
      <c r="C3" s="228"/>
      <c r="D3" s="228"/>
      <c r="E3" s="228"/>
      <c r="F3" s="235"/>
      <c r="G3" s="235"/>
      <c r="H3" s="228"/>
    </row>
    <row r="4" spans="2:12" ht="28">
      <c r="B4" s="94" t="s">
        <v>136</v>
      </c>
      <c r="C4" s="120" t="s">
        <v>151</v>
      </c>
      <c r="D4" s="121">
        <v>2012</v>
      </c>
      <c r="E4" s="122"/>
      <c r="F4" s="122" t="s">
        <v>226</v>
      </c>
      <c r="G4" s="205" t="s">
        <v>229</v>
      </c>
      <c r="H4" s="207">
        <v>100</v>
      </c>
    </row>
    <row r="5" spans="2:12" ht="29.25" customHeight="1">
      <c r="B5" s="94" t="s">
        <v>136</v>
      </c>
      <c r="C5" s="120" t="s">
        <v>151</v>
      </c>
      <c r="D5" s="121">
        <v>2013</v>
      </c>
      <c r="E5" s="95"/>
      <c r="F5" s="95" t="s">
        <v>226</v>
      </c>
      <c r="G5" s="205" t="s">
        <v>229</v>
      </c>
      <c r="H5" s="208">
        <v>104.60564911488994</v>
      </c>
      <c r="I5" s="130"/>
      <c r="J5" s="130"/>
      <c r="K5" s="130"/>
      <c r="L5" s="130"/>
    </row>
    <row r="6" spans="2:12" ht="28">
      <c r="B6" s="94" t="s">
        <v>136</v>
      </c>
      <c r="C6" s="120" t="s">
        <v>151</v>
      </c>
      <c r="D6" s="121">
        <v>2014</v>
      </c>
      <c r="E6" s="95"/>
      <c r="F6" s="95" t="s">
        <v>226</v>
      </c>
      <c r="G6" s="205" t="s">
        <v>229</v>
      </c>
      <c r="H6" s="208">
        <v>108.97909786465918</v>
      </c>
      <c r="I6" s="130"/>
      <c r="J6" s="130"/>
      <c r="K6" s="130"/>
      <c r="L6" s="130"/>
    </row>
    <row r="7" spans="2:12" ht="28">
      <c r="B7" s="94" t="s">
        <v>136</v>
      </c>
      <c r="C7" s="120" t="s">
        <v>151</v>
      </c>
      <c r="D7" s="121">
        <v>2015</v>
      </c>
      <c r="E7" s="95"/>
      <c r="F7" s="95" t="s">
        <v>226</v>
      </c>
      <c r="G7" s="205" t="s">
        <v>229</v>
      </c>
      <c r="H7" s="209">
        <v>112.37574613854076</v>
      </c>
      <c r="I7" s="115"/>
      <c r="J7" s="115"/>
      <c r="K7" s="115"/>
      <c r="L7" s="115"/>
    </row>
    <row r="8" spans="2:12" ht="28">
      <c r="B8" s="94" t="s">
        <v>136</v>
      </c>
      <c r="C8" s="120" t="s">
        <v>151</v>
      </c>
      <c r="D8" s="121">
        <v>2016</v>
      </c>
      <c r="E8" s="95"/>
      <c r="F8" s="95" t="s">
        <v>226</v>
      </c>
      <c r="G8" s="205" t="s">
        <v>229</v>
      </c>
      <c r="H8" s="207">
        <v>114.12873582080367</v>
      </c>
    </row>
    <row r="9" spans="2:12" ht="28">
      <c r="B9" s="94" t="s">
        <v>136</v>
      </c>
      <c r="C9" s="120" t="s">
        <v>151</v>
      </c>
      <c r="D9" s="121">
        <v>2017</v>
      </c>
      <c r="E9" s="95"/>
      <c r="F9" s="95" t="s">
        <v>226</v>
      </c>
      <c r="G9" s="205" t="s">
        <v>229</v>
      </c>
      <c r="H9" s="207">
        <v>116.51412278722488</v>
      </c>
    </row>
    <row r="10" spans="2:12" ht="28">
      <c r="B10" s="94" t="s">
        <v>136</v>
      </c>
      <c r="C10" s="120" t="s">
        <v>151</v>
      </c>
      <c r="D10" s="121">
        <v>2018</v>
      </c>
      <c r="E10" s="95"/>
      <c r="F10" s="95" t="s">
        <v>226</v>
      </c>
      <c r="G10" s="205" t="s">
        <v>229</v>
      </c>
      <c r="H10" s="207">
        <v>120.28614797645176</v>
      </c>
    </row>
    <row r="11" spans="2:12" ht="28">
      <c r="B11" s="94" t="s">
        <v>136</v>
      </c>
      <c r="C11" s="120" t="s">
        <v>151</v>
      </c>
      <c r="D11" s="121" t="s">
        <v>114</v>
      </c>
      <c r="E11" s="95"/>
      <c r="F11" s="95" t="s">
        <v>226</v>
      </c>
      <c r="G11" s="205" t="s">
        <v>229</v>
      </c>
      <c r="H11" s="207">
        <v>125.04174273348238</v>
      </c>
    </row>
    <row r="12" spans="2:12" ht="28">
      <c r="B12" s="94" t="s">
        <v>136</v>
      </c>
      <c r="C12" s="120" t="s">
        <v>151</v>
      </c>
      <c r="D12" s="121">
        <v>2012</v>
      </c>
      <c r="E12" s="95"/>
      <c r="F12" s="95" t="s">
        <v>227</v>
      </c>
      <c r="G12" s="205" t="s">
        <v>229</v>
      </c>
      <c r="H12" s="96">
        <v>100</v>
      </c>
    </row>
    <row r="13" spans="2:12" ht="28">
      <c r="B13" s="94" t="s">
        <v>136</v>
      </c>
      <c r="C13" s="120" t="s">
        <v>151</v>
      </c>
      <c r="D13" s="121">
        <v>2013</v>
      </c>
      <c r="E13" s="95"/>
      <c r="F13" s="95" t="s">
        <v>227</v>
      </c>
      <c r="G13" s="205" t="s">
        <v>229</v>
      </c>
      <c r="H13" s="207">
        <v>94.499457247215759</v>
      </c>
    </row>
    <row r="14" spans="2:12" ht="28">
      <c r="B14" s="94" t="s">
        <v>136</v>
      </c>
      <c r="C14" s="120" t="s">
        <v>151</v>
      </c>
      <c r="D14" s="121">
        <v>2014</v>
      </c>
      <c r="E14" s="95"/>
      <c r="F14" s="95" t="s">
        <v>227</v>
      </c>
      <c r="G14" s="205" t="s">
        <v>229</v>
      </c>
      <c r="H14" s="207">
        <v>101.94934089901328</v>
      </c>
    </row>
    <row r="15" spans="2:12" ht="28">
      <c r="B15" s="94" t="s">
        <v>136</v>
      </c>
      <c r="C15" s="120" t="s">
        <v>151</v>
      </c>
      <c r="D15" s="121">
        <v>2015</v>
      </c>
      <c r="E15" s="95"/>
      <c r="F15" s="95" t="s">
        <v>227</v>
      </c>
      <c r="G15" s="205" t="s">
        <v>229</v>
      </c>
      <c r="H15" s="207">
        <v>108.01543956856567</v>
      </c>
    </row>
    <row r="16" spans="2:12" ht="28">
      <c r="B16" s="94" t="s">
        <v>136</v>
      </c>
      <c r="C16" s="120" t="s">
        <v>151</v>
      </c>
      <c r="D16" s="121">
        <v>2016</v>
      </c>
      <c r="E16" s="95"/>
      <c r="F16" s="95" t="s">
        <v>227</v>
      </c>
      <c r="G16" s="205" t="s">
        <v>229</v>
      </c>
      <c r="H16" s="207">
        <v>118.98556879661091</v>
      </c>
    </row>
    <row r="17" spans="2:8" ht="28">
      <c r="B17" s="94" t="s">
        <v>136</v>
      </c>
      <c r="C17" s="120" t="s">
        <v>151</v>
      </c>
      <c r="D17" s="121">
        <v>2017</v>
      </c>
      <c r="E17" s="95"/>
      <c r="F17" s="95" t="s">
        <v>227</v>
      </c>
      <c r="G17" s="205" t="s">
        <v>229</v>
      </c>
      <c r="H17" s="207">
        <v>120.66278966635551</v>
      </c>
    </row>
    <row r="18" spans="2:8" ht="28">
      <c r="B18" s="94" t="s">
        <v>136</v>
      </c>
      <c r="C18" s="120" t="s">
        <v>151</v>
      </c>
      <c r="D18" s="121">
        <v>2018</v>
      </c>
      <c r="E18" s="95"/>
      <c r="F18" s="95" t="s">
        <v>227</v>
      </c>
      <c r="G18" s="205" t="s">
        <v>229</v>
      </c>
      <c r="H18" s="207">
        <v>131.26120869926882</v>
      </c>
    </row>
    <row r="19" spans="2:8" ht="28">
      <c r="B19" s="94" t="s">
        <v>136</v>
      </c>
      <c r="C19" s="120" t="s">
        <v>151</v>
      </c>
      <c r="D19" s="121" t="s">
        <v>114</v>
      </c>
      <c r="E19" s="95"/>
      <c r="F19" s="95" t="s">
        <v>227</v>
      </c>
      <c r="G19" s="205" t="s">
        <v>229</v>
      </c>
      <c r="H19" s="207">
        <v>138.64645876508428</v>
      </c>
    </row>
    <row r="20" spans="2:8" ht="28">
      <c r="B20" s="94" t="s">
        <v>136</v>
      </c>
      <c r="C20" s="120" t="s">
        <v>151</v>
      </c>
      <c r="D20" s="121">
        <v>2012</v>
      </c>
      <c r="E20" s="95"/>
      <c r="F20" s="95" t="s">
        <v>228</v>
      </c>
      <c r="G20" s="205" t="s">
        <v>229</v>
      </c>
      <c r="H20" s="207">
        <v>100</v>
      </c>
    </row>
    <row r="21" spans="2:8" ht="28">
      <c r="B21" s="94" t="s">
        <v>136</v>
      </c>
      <c r="C21" s="120" t="s">
        <v>151</v>
      </c>
      <c r="D21" s="121">
        <v>2013</v>
      </c>
      <c r="E21" s="95"/>
      <c r="F21" s="95" t="s">
        <v>228</v>
      </c>
      <c r="G21" s="205" t="s">
        <v>229</v>
      </c>
      <c r="H21" s="207">
        <v>110.69444435139543</v>
      </c>
    </row>
    <row r="22" spans="2:8" ht="28">
      <c r="B22" s="94" t="s">
        <v>136</v>
      </c>
      <c r="C22" s="120" t="s">
        <v>151</v>
      </c>
      <c r="D22" s="121">
        <v>2014</v>
      </c>
      <c r="E22" s="95"/>
      <c r="F22" s="95" t="s">
        <v>228</v>
      </c>
      <c r="G22" s="205" t="s">
        <v>229</v>
      </c>
      <c r="H22" s="207">
        <v>106.89534322012859</v>
      </c>
    </row>
    <row r="23" spans="2:8" ht="28">
      <c r="B23" s="94" t="s">
        <v>136</v>
      </c>
      <c r="C23" s="120" t="s">
        <v>151</v>
      </c>
      <c r="D23" s="121">
        <v>2015</v>
      </c>
      <c r="E23" s="95"/>
      <c r="F23" s="95" t="s">
        <v>228</v>
      </c>
      <c r="G23" s="205" t="s">
        <v>229</v>
      </c>
      <c r="H23" s="207">
        <v>104.03674380939518</v>
      </c>
    </row>
    <row r="24" spans="2:8" ht="28">
      <c r="B24" s="94" t="s">
        <v>136</v>
      </c>
      <c r="C24" s="120" t="s">
        <v>151</v>
      </c>
      <c r="D24" s="121">
        <v>2016</v>
      </c>
      <c r="E24" s="95"/>
      <c r="F24" s="95" t="s">
        <v>228</v>
      </c>
      <c r="G24" s="205" t="s">
        <v>229</v>
      </c>
      <c r="H24" s="207">
        <v>95.918132740862632</v>
      </c>
    </row>
    <row r="25" spans="2:8" ht="28">
      <c r="B25" s="94" t="s">
        <v>136</v>
      </c>
      <c r="C25" s="120" t="s">
        <v>151</v>
      </c>
      <c r="D25" s="121">
        <v>2017</v>
      </c>
      <c r="E25" s="95"/>
      <c r="F25" s="95" t="s">
        <v>228</v>
      </c>
      <c r="G25" s="205" t="s">
        <v>229</v>
      </c>
      <c r="H25" s="207">
        <v>96.561767807124227</v>
      </c>
    </row>
    <row r="26" spans="2:8" ht="28">
      <c r="B26" s="94" t="s">
        <v>136</v>
      </c>
      <c r="C26" s="120" t="s">
        <v>151</v>
      </c>
      <c r="D26" s="121">
        <v>2018</v>
      </c>
      <c r="E26" s="95"/>
      <c r="F26" s="95" t="s">
        <v>228</v>
      </c>
      <c r="G26" s="205" t="s">
        <v>229</v>
      </c>
      <c r="H26" s="207">
        <v>91.638763019498086</v>
      </c>
    </row>
    <row r="27" spans="2:8" ht="28">
      <c r="B27" s="94" t="s">
        <v>136</v>
      </c>
      <c r="C27" s="120" t="s">
        <v>151</v>
      </c>
      <c r="D27" s="121" t="s">
        <v>114</v>
      </c>
      <c r="E27" s="95"/>
      <c r="F27" s="95" t="s">
        <v>228</v>
      </c>
      <c r="G27" s="205" t="s">
        <v>229</v>
      </c>
      <c r="H27" s="207">
        <v>90.187476728379295</v>
      </c>
    </row>
    <row r="28" spans="2:8" ht="8.5" customHeight="1"/>
  </sheetData>
  <mergeCells count="7">
    <mergeCell ref="H2:H3"/>
    <mergeCell ref="B2:B3"/>
    <mergeCell ref="C2:C3"/>
    <mergeCell ref="E2:E3"/>
    <mergeCell ref="D2:D3"/>
    <mergeCell ref="G2:G3"/>
    <mergeCell ref="F2:F3"/>
  </mergeCells>
  <hyperlinks>
    <hyperlink ref="B1" location="Caracterización!A1" display="Caracterización" xr:uid="{413A90F4-7B7A-489B-A780-D9D8A4614F26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48166-27F9-4177-9687-E630EC6186DC}">
  <dimension ref="B1:L28"/>
  <sheetViews>
    <sheetView zoomScaleNormal="100" workbookViewId="0">
      <pane xSplit="2" ySplit="3" topLeftCell="C4" activePane="bottomRight" state="frozen"/>
      <selection activeCell="C12" sqref="C12"/>
      <selection pane="topRight" activeCell="C12" sqref="C12"/>
      <selection pane="bottomLeft" activeCell="C12" sqref="C12"/>
      <selection pane="bottomRight" activeCell="C4" sqref="C4"/>
    </sheetView>
  </sheetViews>
  <sheetFormatPr baseColWidth="10" defaultColWidth="11.453125" defaultRowHeight="14"/>
  <cols>
    <col min="1" max="1" width="5.1796875" style="131" customWidth="1"/>
    <col min="2" max="2" width="13.81640625" style="131" customWidth="1"/>
    <col min="3" max="3" width="68.54296875" style="131" customWidth="1"/>
    <col min="4" max="4" width="11.1796875" style="132" customWidth="1"/>
    <col min="5" max="5" width="42" style="131" bestFit="1" customWidth="1"/>
    <col min="6" max="6" width="28.54296875" style="132" bestFit="1" customWidth="1"/>
    <col min="7" max="7" width="27.1796875" style="132" customWidth="1"/>
    <col min="8" max="8" width="17.54296875" style="133" customWidth="1"/>
    <col min="9" max="16384" width="11.453125" style="131"/>
  </cols>
  <sheetData>
    <row r="1" spans="2:12">
      <c r="B1" s="79" t="s">
        <v>135</v>
      </c>
    </row>
    <row r="2" spans="2:12">
      <c r="B2" s="230" t="s">
        <v>28</v>
      </c>
      <c r="C2" s="230" t="s">
        <v>0</v>
      </c>
      <c r="D2" s="230" t="s">
        <v>29</v>
      </c>
      <c r="E2" s="230" t="s">
        <v>30</v>
      </c>
      <c r="F2" s="234" t="s">
        <v>39</v>
      </c>
      <c r="G2" s="230" t="s">
        <v>109</v>
      </c>
      <c r="H2" s="230" t="s">
        <v>31</v>
      </c>
    </row>
    <row r="3" spans="2:12" ht="19.5" customHeight="1">
      <c r="B3" s="228"/>
      <c r="C3" s="228"/>
      <c r="D3" s="228"/>
      <c r="E3" s="228"/>
      <c r="F3" s="235"/>
      <c r="G3" s="228"/>
      <c r="H3" s="228"/>
    </row>
    <row r="4" spans="2:12" ht="28">
      <c r="B4" s="94" t="s">
        <v>136</v>
      </c>
      <c r="C4" s="120" t="s">
        <v>144</v>
      </c>
      <c r="D4" s="121">
        <v>2012</v>
      </c>
      <c r="E4" s="95"/>
      <c r="F4" s="95" t="s">
        <v>232</v>
      </c>
      <c r="G4" s="121" t="s">
        <v>229</v>
      </c>
      <c r="H4" s="123">
        <v>100</v>
      </c>
    </row>
    <row r="5" spans="2:12" ht="35.25" customHeight="1">
      <c r="B5" s="94" t="s">
        <v>136</v>
      </c>
      <c r="C5" s="120" t="s">
        <v>144</v>
      </c>
      <c r="D5" s="121">
        <v>2013</v>
      </c>
      <c r="E5" s="95"/>
      <c r="F5" s="95" t="s">
        <v>232</v>
      </c>
      <c r="G5" s="121" t="s">
        <v>229</v>
      </c>
      <c r="H5" s="124">
        <v>101.50960316867199</v>
      </c>
      <c r="I5" s="111"/>
      <c r="J5" s="111"/>
      <c r="K5" s="111"/>
      <c r="L5" s="111"/>
    </row>
    <row r="6" spans="2:12" ht="28">
      <c r="B6" s="94" t="s">
        <v>136</v>
      </c>
      <c r="C6" s="120" t="s">
        <v>144</v>
      </c>
      <c r="D6" s="121">
        <v>2014</v>
      </c>
      <c r="E6" s="95"/>
      <c r="F6" s="95" t="s">
        <v>232</v>
      </c>
      <c r="G6" s="121" t="s">
        <v>229</v>
      </c>
      <c r="H6" s="124">
        <v>104.4434005572934</v>
      </c>
      <c r="I6" s="111"/>
      <c r="J6" s="111"/>
      <c r="K6" s="111"/>
      <c r="L6" s="111"/>
    </row>
    <row r="7" spans="2:12" ht="28">
      <c r="B7" s="94" t="s">
        <v>136</v>
      </c>
      <c r="C7" s="120" t="s">
        <v>144</v>
      </c>
      <c r="D7" s="121">
        <v>2015</v>
      </c>
      <c r="E7" s="95"/>
      <c r="F7" s="95" t="s">
        <v>232</v>
      </c>
      <c r="G7" s="121" t="s">
        <v>229</v>
      </c>
      <c r="H7" s="125">
        <v>106.53591980099715</v>
      </c>
      <c r="I7" s="115"/>
      <c r="J7" s="115"/>
      <c r="K7" s="115"/>
      <c r="L7" s="115"/>
    </row>
    <row r="8" spans="2:12" ht="28">
      <c r="B8" s="94" t="s">
        <v>136</v>
      </c>
      <c r="C8" s="120" t="s">
        <v>144</v>
      </c>
      <c r="D8" s="121">
        <v>2016</v>
      </c>
      <c r="E8" s="95"/>
      <c r="F8" s="95" t="s">
        <v>232</v>
      </c>
      <c r="G8" s="121" t="s">
        <v>229</v>
      </c>
      <c r="H8" s="123">
        <v>109.97042715150481</v>
      </c>
    </row>
    <row r="9" spans="2:12" ht="28">
      <c r="B9" s="94" t="s">
        <v>136</v>
      </c>
      <c r="C9" s="120" t="s">
        <v>144</v>
      </c>
      <c r="D9" s="121">
        <v>2017</v>
      </c>
      <c r="E9" s="95"/>
      <c r="F9" s="95" t="s">
        <v>232</v>
      </c>
      <c r="G9" s="121" t="s">
        <v>229</v>
      </c>
      <c r="H9" s="123">
        <v>107.97292536325493</v>
      </c>
    </row>
    <row r="10" spans="2:12" ht="28">
      <c r="B10" s="94" t="s">
        <v>136</v>
      </c>
      <c r="C10" s="120" t="s">
        <v>144</v>
      </c>
      <c r="D10" s="121">
        <v>2018</v>
      </c>
      <c r="E10" s="95"/>
      <c r="F10" s="95" t="s">
        <v>232</v>
      </c>
      <c r="G10" s="121" t="s">
        <v>229</v>
      </c>
      <c r="H10" s="123">
        <v>109.56580225693146</v>
      </c>
    </row>
    <row r="11" spans="2:12" ht="28">
      <c r="B11" s="94" t="s">
        <v>136</v>
      </c>
      <c r="C11" s="120" t="s">
        <v>144</v>
      </c>
      <c r="D11" s="121" t="s">
        <v>114</v>
      </c>
      <c r="E11" s="95"/>
      <c r="F11" s="95" t="s">
        <v>232</v>
      </c>
      <c r="G11" s="121" t="s">
        <v>229</v>
      </c>
      <c r="H11" s="123">
        <v>110.82878708616694</v>
      </c>
    </row>
    <row r="12" spans="2:12" ht="28">
      <c r="B12" s="94" t="s">
        <v>136</v>
      </c>
      <c r="C12" s="120" t="s">
        <v>144</v>
      </c>
      <c r="D12" s="121">
        <v>2012</v>
      </c>
      <c r="E12" s="95"/>
      <c r="F12" s="95" t="s">
        <v>233</v>
      </c>
      <c r="G12" s="121" t="s">
        <v>229</v>
      </c>
      <c r="H12" s="126">
        <v>100</v>
      </c>
    </row>
    <row r="13" spans="2:12" ht="28">
      <c r="B13" s="94" t="s">
        <v>136</v>
      </c>
      <c r="C13" s="120" t="s">
        <v>144</v>
      </c>
      <c r="D13" s="121">
        <v>2013</v>
      </c>
      <c r="E13" s="95"/>
      <c r="F13" s="95" t="s">
        <v>233</v>
      </c>
      <c r="G13" s="121" t="s">
        <v>229</v>
      </c>
      <c r="H13" s="123">
        <v>90.151204064008738</v>
      </c>
    </row>
    <row r="14" spans="2:12" ht="28">
      <c r="B14" s="94" t="s">
        <v>136</v>
      </c>
      <c r="C14" s="120" t="s">
        <v>144</v>
      </c>
      <c r="D14" s="121">
        <v>2014</v>
      </c>
      <c r="E14" s="95"/>
      <c r="F14" s="95" t="s">
        <v>233</v>
      </c>
      <c r="G14" s="121" t="s">
        <v>229</v>
      </c>
      <c r="H14" s="123">
        <v>118.31501981886893</v>
      </c>
    </row>
    <row r="15" spans="2:12" ht="28">
      <c r="B15" s="94" t="s">
        <v>136</v>
      </c>
      <c r="C15" s="120" t="s">
        <v>144</v>
      </c>
      <c r="D15" s="121">
        <v>2015</v>
      </c>
      <c r="E15" s="95"/>
      <c r="F15" s="95" t="s">
        <v>233</v>
      </c>
      <c r="G15" s="121" t="s">
        <v>229</v>
      </c>
      <c r="H15" s="123">
        <v>104.57774990555481</v>
      </c>
    </row>
    <row r="16" spans="2:12" ht="28">
      <c r="B16" s="94" t="s">
        <v>136</v>
      </c>
      <c r="C16" s="120" t="s">
        <v>144</v>
      </c>
      <c r="D16" s="121">
        <v>2016</v>
      </c>
      <c r="E16" s="95"/>
      <c r="F16" s="95" t="s">
        <v>233</v>
      </c>
      <c r="G16" s="121" t="s">
        <v>229</v>
      </c>
      <c r="H16" s="123">
        <v>101.31080059811887</v>
      </c>
    </row>
    <row r="17" spans="2:8" ht="28">
      <c r="B17" s="94" t="s">
        <v>136</v>
      </c>
      <c r="C17" s="120" t="s">
        <v>144</v>
      </c>
      <c r="D17" s="121">
        <v>2017</v>
      </c>
      <c r="E17" s="95"/>
      <c r="F17" s="95" t="s">
        <v>233</v>
      </c>
      <c r="G17" s="121" t="s">
        <v>229</v>
      </c>
      <c r="H17" s="123">
        <v>110.88137055922938</v>
      </c>
    </row>
    <row r="18" spans="2:8" ht="28">
      <c r="B18" s="94" t="s">
        <v>136</v>
      </c>
      <c r="C18" s="120" t="s">
        <v>144</v>
      </c>
      <c r="D18" s="121">
        <v>2018</v>
      </c>
      <c r="E18" s="95"/>
      <c r="F18" s="95" t="s">
        <v>233</v>
      </c>
      <c r="G18" s="121" t="s">
        <v>229</v>
      </c>
      <c r="H18" s="123">
        <v>120.18181248450529</v>
      </c>
    </row>
    <row r="19" spans="2:8" ht="28">
      <c r="B19" s="94" t="s">
        <v>136</v>
      </c>
      <c r="C19" s="120" t="s">
        <v>144</v>
      </c>
      <c r="D19" s="121" t="s">
        <v>114</v>
      </c>
      <c r="E19" s="95"/>
      <c r="F19" s="95" t="s">
        <v>233</v>
      </c>
      <c r="G19" s="121" t="s">
        <v>229</v>
      </c>
      <c r="H19" s="123">
        <v>119.77462667152206</v>
      </c>
    </row>
    <row r="20" spans="2:8" ht="28">
      <c r="B20" s="94" t="s">
        <v>136</v>
      </c>
      <c r="C20" s="120" t="s">
        <v>144</v>
      </c>
      <c r="D20" s="121">
        <v>2012</v>
      </c>
      <c r="E20" s="95"/>
      <c r="F20" s="95" t="s">
        <v>234</v>
      </c>
      <c r="G20" s="121" t="s">
        <v>229</v>
      </c>
      <c r="H20" s="123">
        <v>100</v>
      </c>
    </row>
    <row r="21" spans="2:8" ht="28">
      <c r="B21" s="94" t="s">
        <v>136</v>
      </c>
      <c r="C21" s="120" t="s">
        <v>144</v>
      </c>
      <c r="D21" s="121">
        <v>2013</v>
      </c>
      <c r="E21" s="95"/>
      <c r="F21" s="95" t="s">
        <v>234</v>
      </c>
      <c r="G21" s="121" t="s">
        <v>229</v>
      </c>
      <c r="H21" s="123">
        <v>112.59927609685461</v>
      </c>
    </row>
    <row r="22" spans="2:8" ht="28">
      <c r="B22" s="94" t="s">
        <v>136</v>
      </c>
      <c r="C22" s="120" t="s">
        <v>144</v>
      </c>
      <c r="D22" s="121">
        <v>2014</v>
      </c>
      <c r="E22" s="95"/>
      <c r="F22" s="95" t="s">
        <v>234</v>
      </c>
      <c r="G22" s="121" t="s">
        <v>229</v>
      </c>
      <c r="H22" s="123">
        <v>88.275690370663057</v>
      </c>
    </row>
    <row r="23" spans="2:8" ht="28">
      <c r="B23" s="94" t="s">
        <v>136</v>
      </c>
      <c r="C23" s="120" t="s">
        <v>144</v>
      </c>
      <c r="D23" s="121">
        <v>2015</v>
      </c>
      <c r="E23" s="95"/>
      <c r="F23" s="95" t="s">
        <v>234</v>
      </c>
      <c r="G23" s="121" t="s">
        <v>229</v>
      </c>
      <c r="H23" s="123">
        <v>101.87245365023705</v>
      </c>
    </row>
    <row r="24" spans="2:8" ht="28">
      <c r="B24" s="94" t="s">
        <v>136</v>
      </c>
      <c r="C24" s="120" t="s">
        <v>144</v>
      </c>
      <c r="D24" s="121">
        <v>2016</v>
      </c>
      <c r="E24" s="95"/>
      <c r="F24" s="95" t="s">
        <v>234</v>
      </c>
      <c r="G24" s="121" t="s">
        <v>229</v>
      </c>
      <c r="H24" s="123">
        <v>108.54758476121123</v>
      </c>
    </row>
    <row r="25" spans="2:8" ht="28">
      <c r="B25" s="94" t="s">
        <v>136</v>
      </c>
      <c r="C25" s="120" t="s">
        <v>144</v>
      </c>
      <c r="D25" s="121">
        <v>2017</v>
      </c>
      <c r="E25" s="95"/>
      <c r="F25" s="95" t="s">
        <v>234</v>
      </c>
      <c r="G25" s="121" t="s">
        <v>229</v>
      </c>
      <c r="H25" s="123">
        <v>97.376975788353164</v>
      </c>
    </row>
    <row r="26" spans="2:8" ht="28">
      <c r="B26" s="94" t="s">
        <v>136</v>
      </c>
      <c r="C26" s="120" t="s">
        <v>144</v>
      </c>
      <c r="D26" s="121">
        <v>2018</v>
      </c>
      <c r="E26" s="95"/>
      <c r="F26" s="95" t="s">
        <v>234</v>
      </c>
      <c r="G26" s="121" t="s">
        <v>229</v>
      </c>
      <c r="H26" s="123">
        <v>91.166708166476923</v>
      </c>
    </row>
    <row r="27" spans="2:8" ht="28">
      <c r="B27" s="94" t="s">
        <v>136</v>
      </c>
      <c r="C27" s="120" t="s">
        <v>144</v>
      </c>
      <c r="D27" s="121" t="s">
        <v>114</v>
      </c>
      <c r="E27" s="95"/>
      <c r="F27" s="95" t="s">
        <v>234</v>
      </c>
      <c r="G27" s="121" t="s">
        <v>229</v>
      </c>
      <c r="H27" s="123">
        <v>92.531106266865038</v>
      </c>
    </row>
    <row r="28" spans="2:8" ht="9" customHeight="1">
      <c r="B28" s="119"/>
      <c r="C28" s="119"/>
      <c r="D28" s="127"/>
      <c r="E28" s="119"/>
      <c r="F28" s="127"/>
      <c r="G28" s="127"/>
      <c r="H28" s="128"/>
    </row>
  </sheetData>
  <mergeCells count="7">
    <mergeCell ref="H2:H3"/>
    <mergeCell ref="B2:B3"/>
    <mergeCell ref="C2:C3"/>
    <mergeCell ref="E2:E3"/>
    <mergeCell ref="G2:G3"/>
    <mergeCell ref="F2:F3"/>
    <mergeCell ref="D2:D3"/>
  </mergeCells>
  <hyperlinks>
    <hyperlink ref="B1" location="Caracterización!A1" display="Caracterización" xr:uid="{CF48D174-B9DF-426C-B9EC-E30C3DC94388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5D57-0642-4A58-9337-0050FE915203}">
  <dimension ref="B1:H20"/>
  <sheetViews>
    <sheetView zoomScaleNormal="100" workbookViewId="0">
      <pane xSplit="2" ySplit="3" topLeftCell="C4" activePane="bottomRight" state="frozen"/>
      <selection activeCell="C12" sqref="C12"/>
      <selection pane="topRight" activeCell="C12" sqref="C12"/>
      <selection pane="bottomLeft" activeCell="C12" sqref="C12"/>
      <selection pane="bottomRight" activeCell="B1" sqref="B1"/>
    </sheetView>
  </sheetViews>
  <sheetFormatPr baseColWidth="10" defaultColWidth="10.81640625" defaultRowHeight="14.5"/>
  <cols>
    <col min="1" max="1" width="4.1796875" style="69" customWidth="1"/>
    <col min="2" max="2" width="11.81640625" style="69" customWidth="1"/>
    <col min="3" max="3" width="62.1796875" style="69" customWidth="1"/>
    <col min="4" max="4" width="14.81640625" style="69" customWidth="1"/>
    <col min="5" max="5" width="53.453125" style="69" customWidth="1"/>
    <col min="6" max="6" width="37.7265625" style="69" customWidth="1"/>
    <col min="7" max="7" width="27.1796875" style="69" customWidth="1"/>
    <col min="8" max="8" width="14.1796875" style="69" customWidth="1"/>
    <col min="9" max="16384" width="10.81640625" style="69"/>
  </cols>
  <sheetData>
    <row r="1" spans="2:8" ht="15">
      <c r="B1" s="79" t="s">
        <v>135</v>
      </c>
    </row>
    <row r="2" spans="2:8">
      <c r="B2" s="238" t="s">
        <v>28</v>
      </c>
      <c r="C2" s="238" t="s">
        <v>0</v>
      </c>
      <c r="D2" s="238" t="s">
        <v>29</v>
      </c>
      <c r="E2" s="238" t="s">
        <v>30</v>
      </c>
      <c r="F2" s="242" t="s">
        <v>39</v>
      </c>
      <c r="G2" s="238" t="s">
        <v>109</v>
      </c>
      <c r="H2" s="238" t="s">
        <v>31</v>
      </c>
    </row>
    <row r="3" spans="2:8">
      <c r="B3" s="239"/>
      <c r="C3" s="239"/>
      <c r="D3" s="239"/>
      <c r="E3" s="239"/>
      <c r="F3" s="240"/>
      <c r="G3" s="239"/>
      <c r="H3" s="239"/>
    </row>
    <row r="4" spans="2:8" ht="43.5">
      <c r="B4" s="85" t="s">
        <v>136</v>
      </c>
      <c r="C4" s="102" t="s">
        <v>145</v>
      </c>
      <c r="D4" s="103">
        <v>2005</v>
      </c>
      <c r="E4" s="134"/>
      <c r="F4" s="105"/>
      <c r="G4" s="105" t="s">
        <v>112</v>
      </c>
      <c r="H4" s="118">
        <v>0.31329522224786072</v>
      </c>
    </row>
    <row r="5" spans="2:8" ht="43.5">
      <c r="B5" s="85" t="s">
        <v>136</v>
      </c>
      <c r="C5" s="102" t="s">
        <v>145</v>
      </c>
      <c r="D5" s="103">
        <v>2006</v>
      </c>
      <c r="E5" s="134"/>
      <c r="F5" s="105"/>
      <c r="G5" s="105" t="s">
        <v>112</v>
      </c>
      <c r="H5" s="118">
        <v>0.30771455426216471</v>
      </c>
    </row>
    <row r="6" spans="2:8" ht="43.5">
      <c r="B6" s="85" t="s">
        <v>136</v>
      </c>
      <c r="C6" s="102" t="s">
        <v>145</v>
      </c>
      <c r="D6" s="103">
        <v>2007</v>
      </c>
      <c r="E6" s="134"/>
      <c r="F6" s="105"/>
      <c r="G6" s="105" t="s">
        <v>112</v>
      </c>
      <c r="H6" s="118">
        <v>0.29922896949154287</v>
      </c>
    </row>
    <row r="7" spans="2:8" ht="43.5">
      <c r="B7" s="85" t="s">
        <v>136</v>
      </c>
      <c r="C7" s="102" t="s">
        <v>145</v>
      </c>
      <c r="D7" s="103">
        <v>2008</v>
      </c>
      <c r="E7" s="134"/>
      <c r="F7" s="105"/>
      <c r="G7" s="105" t="s">
        <v>112</v>
      </c>
      <c r="H7" s="118">
        <v>0.24026577090658746</v>
      </c>
    </row>
    <row r="8" spans="2:8" ht="43.5">
      <c r="B8" s="85" t="s">
        <v>136</v>
      </c>
      <c r="C8" s="102" t="s">
        <v>145</v>
      </c>
      <c r="D8" s="103">
        <v>2009</v>
      </c>
      <c r="E8" s="134"/>
      <c r="F8" s="105"/>
      <c r="G8" s="105" t="s">
        <v>112</v>
      </c>
      <c r="H8" s="118">
        <v>0.22332576555592629</v>
      </c>
    </row>
    <row r="9" spans="2:8" ht="43.5">
      <c r="B9" s="85" t="s">
        <v>136</v>
      </c>
      <c r="C9" s="102" t="s">
        <v>145</v>
      </c>
      <c r="D9" s="103">
        <v>2010</v>
      </c>
      <c r="E9" s="134"/>
      <c r="F9" s="105"/>
      <c r="G9" s="105" t="s">
        <v>206</v>
      </c>
      <c r="H9" s="118">
        <v>0.2320358828360031</v>
      </c>
    </row>
    <row r="10" spans="2:8" ht="43.5">
      <c r="B10" s="85" t="s">
        <v>136</v>
      </c>
      <c r="C10" s="102" t="s">
        <v>145</v>
      </c>
      <c r="D10" s="103">
        <v>2011</v>
      </c>
      <c r="E10" s="134"/>
      <c r="F10" s="105"/>
      <c r="G10" s="105" t="s">
        <v>206</v>
      </c>
      <c r="H10" s="118">
        <v>0.2285326072458175</v>
      </c>
    </row>
    <row r="11" spans="2:8" ht="43.5">
      <c r="B11" s="85" t="s">
        <v>136</v>
      </c>
      <c r="C11" s="102" t="s">
        <v>145</v>
      </c>
      <c r="D11" s="103">
        <v>2012</v>
      </c>
      <c r="E11" s="134"/>
      <c r="F11" s="105"/>
      <c r="G11" s="105" t="s">
        <v>206</v>
      </c>
      <c r="H11" s="118">
        <v>0.19938716072023457</v>
      </c>
    </row>
    <row r="12" spans="2:8" ht="43.5">
      <c r="B12" s="85" t="s">
        <v>136</v>
      </c>
      <c r="C12" s="102" t="s">
        <v>145</v>
      </c>
      <c r="D12" s="103">
        <v>2013</v>
      </c>
      <c r="E12" s="134"/>
      <c r="F12" s="105"/>
      <c r="G12" s="105" t="s">
        <v>206</v>
      </c>
      <c r="H12" s="118">
        <v>0.1879589918785797</v>
      </c>
    </row>
    <row r="13" spans="2:8" ht="43.5">
      <c r="B13" s="85" t="s">
        <v>136</v>
      </c>
      <c r="C13" s="102" t="s">
        <v>145</v>
      </c>
      <c r="D13" s="103">
        <v>2014</v>
      </c>
      <c r="E13" s="134"/>
      <c r="F13" s="105"/>
      <c r="G13" s="105" t="s">
        <v>206</v>
      </c>
      <c r="H13" s="118">
        <v>0.1662463728064115</v>
      </c>
    </row>
    <row r="14" spans="2:8" ht="43.5">
      <c r="B14" s="85" t="s">
        <v>136</v>
      </c>
      <c r="C14" s="102" t="s">
        <v>145</v>
      </c>
      <c r="D14" s="103">
        <v>2015</v>
      </c>
      <c r="E14" s="134"/>
      <c r="F14" s="105"/>
      <c r="G14" s="105" t="s">
        <v>206</v>
      </c>
      <c r="H14" s="118">
        <v>0.17972932462565516</v>
      </c>
    </row>
    <row r="15" spans="2:8" ht="43.5">
      <c r="B15" s="85" t="s">
        <v>136</v>
      </c>
      <c r="C15" s="102" t="s">
        <v>145</v>
      </c>
      <c r="D15" s="103">
        <v>2016</v>
      </c>
      <c r="E15" s="134"/>
      <c r="F15" s="105"/>
      <c r="G15" s="105" t="s">
        <v>206</v>
      </c>
      <c r="H15" s="118">
        <v>0.16706465122715081</v>
      </c>
    </row>
    <row r="16" spans="2:8" ht="43.5">
      <c r="B16" s="85" t="s">
        <v>136</v>
      </c>
      <c r="C16" s="102" t="s">
        <v>145</v>
      </c>
      <c r="D16" s="103">
        <v>2017</v>
      </c>
      <c r="E16" s="134"/>
      <c r="F16" s="105"/>
      <c r="G16" s="105" t="s">
        <v>206</v>
      </c>
      <c r="H16" s="118">
        <v>0.17705340074123166</v>
      </c>
    </row>
    <row r="17" spans="2:8" ht="43.5">
      <c r="B17" s="85" t="s">
        <v>136</v>
      </c>
      <c r="C17" s="102" t="s">
        <v>145</v>
      </c>
      <c r="D17" s="103">
        <v>2018</v>
      </c>
      <c r="E17" s="134"/>
      <c r="F17" s="105"/>
      <c r="G17" s="105" t="s">
        <v>206</v>
      </c>
      <c r="H17" s="118">
        <v>0.1740912903053122</v>
      </c>
    </row>
    <row r="18" spans="2:8" ht="43.5">
      <c r="B18" s="85" t="s">
        <v>136</v>
      </c>
      <c r="C18" s="102" t="s">
        <v>145</v>
      </c>
      <c r="D18" s="103" t="s">
        <v>114</v>
      </c>
      <c r="E18" s="134"/>
      <c r="F18" s="105"/>
      <c r="G18" s="105" t="s">
        <v>206</v>
      </c>
      <c r="H18" s="118">
        <v>0.16287780625971152</v>
      </c>
    </row>
    <row r="19" spans="2:8" ht="7.5" customHeight="1">
      <c r="B19" s="114"/>
      <c r="C19" s="114"/>
      <c r="D19" s="135"/>
      <c r="E19" s="114"/>
      <c r="F19" s="114"/>
      <c r="G19" s="114"/>
      <c r="H19" s="136"/>
    </row>
    <row r="20" spans="2:8">
      <c r="B20" s="137"/>
      <c r="C20" s="114"/>
      <c r="D20" s="135"/>
      <c r="E20" s="114"/>
      <c r="F20" s="114"/>
      <c r="G20" s="114"/>
      <c r="H20" s="136"/>
    </row>
  </sheetData>
  <mergeCells count="7">
    <mergeCell ref="H2:H3"/>
    <mergeCell ref="B2:B3"/>
    <mergeCell ref="C2:C3"/>
    <mergeCell ref="E2:E3"/>
    <mergeCell ref="D2:D3"/>
    <mergeCell ref="F2:F3"/>
    <mergeCell ref="G2:G3"/>
  </mergeCells>
  <hyperlinks>
    <hyperlink ref="B1" location="Caracterización!A1" display="Caracterización" xr:uid="{450F8974-3FAC-4F9E-8142-C8C858029DF9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357BC-DD9B-4C99-A3EA-779C8BC41E27}">
  <dimension ref="B1:H48"/>
  <sheetViews>
    <sheetView zoomScaleNormal="100" workbookViewId="0">
      <pane xSplit="2" ySplit="3" topLeftCell="C4" activePane="bottomRight" state="frozen"/>
      <selection activeCell="C12" sqref="C12"/>
      <selection pane="topRight" activeCell="C12" sqref="C12"/>
      <selection pane="bottomLeft" activeCell="C12" sqref="C12"/>
      <selection pane="bottomRight" activeCell="C4" sqref="C4"/>
    </sheetView>
  </sheetViews>
  <sheetFormatPr baseColWidth="10" defaultColWidth="10.81640625" defaultRowHeight="14"/>
  <cols>
    <col min="1" max="1" width="5.453125" style="80" customWidth="1"/>
    <col min="2" max="2" width="12.81640625" style="80" customWidth="1"/>
    <col min="3" max="3" width="61.1796875" style="80" customWidth="1"/>
    <col min="4" max="4" width="13.54296875" style="101" customWidth="1"/>
    <col min="5" max="5" width="59" style="80" customWidth="1"/>
    <col min="6" max="6" width="35" style="80" customWidth="1"/>
    <col min="7" max="7" width="16.1796875" style="101" customWidth="1"/>
    <col min="8" max="8" width="18.1796875" style="80" customWidth="1"/>
    <col min="9" max="16384" width="10.81640625" style="80"/>
  </cols>
  <sheetData>
    <row r="1" spans="2:8">
      <c r="B1" s="79" t="s">
        <v>135</v>
      </c>
    </row>
    <row r="2" spans="2:8">
      <c r="B2" s="230" t="s">
        <v>28</v>
      </c>
      <c r="C2" s="230" t="s">
        <v>0</v>
      </c>
      <c r="D2" s="230" t="s">
        <v>29</v>
      </c>
      <c r="E2" s="230" t="s">
        <v>30</v>
      </c>
      <c r="F2" s="230" t="s">
        <v>39</v>
      </c>
      <c r="G2" s="234" t="s">
        <v>109</v>
      </c>
      <c r="H2" s="230" t="s">
        <v>31</v>
      </c>
    </row>
    <row r="3" spans="2:8">
      <c r="B3" s="230"/>
      <c r="C3" s="230"/>
      <c r="D3" s="230"/>
      <c r="E3" s="230"/>
      <c r="F3" s="230"/>
      <c r="G3" s="234"/>
      <c r="H3" s="230"/>
    </row>
    <row r="4" spans="2:8">
      <c r="B4" s="71" t="s">
        <v>32</v>
      </c>
      <c r="C4" s="71" t="s">
        <v>1</v>
      </c>
      <c r="D4" s="81">
        <v>2005</v>
      </c>
      <c r="E4" s="71"/>
      <c r="F4" s="71" t="s">
        <v>34</v>
      </c>
      <c r="G4" s="81" t="s">
        <v>218</v>
      </c>
      <c r="H4" s="71">
        <v>2155247</v>
      </c>
    </row>
    <row r="5" spans="2:8">
      <c r="B5" s="71" t="s">
        <v>32</v>
      </c>
      <c r="C5" s="71" t="s">
        <v>1</v>
      </c>
      <c r="D5" s="81">
        <v>2006</v>
      </c>
      <c r="E5" s="71"/>
      <c r="F5" s="71" t="s">
        <v>34</v>
      </c>
      <c r="G5" s="81" t="s">
        <v>218</v>
      </c>
      <c r="H5" s="71">
        <v>2222157</v>
      </c>
    </row>
    <row r="6" spans="2:8">
      <c r="B6" s="71" t="s">
        <v>32</v>
      </c>
      <c r="C6" s="71" t="s">
        <v>1</v>
      </c>
      <c r="D6" s="81">
        <v>2007</v>
      </c>
      <c r="E6" s="71"/>
      <c r="F6" s="71" t="s">
        <v>34</v>
      </c>
      <c r="G6" s="81" t="s">
        <v>218</v>
      </c>
      <c r="H6" s="71">
        <v>2247501</v>
      </c>
    </row>
    <row r="7" spans="2:8">
      <c r="B7" s="71" t="s">
        <v>32</v>
      </c>
      <c r="C7" s="71" t="s">
        <v>1</v>
      </c>
      <c r="D7" s="81">
        <v>2008</v>
      </c>
      <c r="E7" s="71"/>
      <c r="F7" s="71" t="s">
        <v>34</v>
      </c>
      <c r="G7" s="81" t="s">
        <v>218</v>
      </c>
      <c r="H7" s="71">
        <v>2158093</v>
      </c>
    </row>
    <row r="8" spans="2:8">
      <c r="B8" s="71" t="s">
        <v>32</v>
      </c>
      <c r="C8" s="71" t="s">
        <v>1</v>
      </c>
      <c r="D8" s="81">
        <v>2009</v>
      </c>
      <c r="E8" s="71"/>
      <c r="F8" s="71" t="s">
        <v>34</v>
      </c>
      <c r="G8" s="81" t="s">
        <v>218</v>
      </c>
      <c r="H8" s="71">
        <v>2126708</v>
      </c>
    </row>
    <row r="9" spans="2:8">
      <c r="B9" s="71" t="s">
        <v>32</v>
      </c>
      <c r="C9" s="71" t="s">
        <v>1</v>
      </c>
      <c r="D9" s="81">
        <v>2010</v>
      </c>
      <c r="E9" s="71"/>
      <c r="F9" s="71" t="s">
        <v>34</v>
      </c>
      <c r="G9" s="81" t="s">
        <v>218</v>
      </c>
      <c r="H9" s="71">
        <v>2198216</v>
      </c>
    </row>
    <row r="10" spans="2:8">
      <c r="B10" s="71" t="s">
        <v>32</v>
      </c>
      <c r="C10" s="71" t="s">
        <v>1</v>
      </c>
      <c r="D10" s="81">
        <v>2011</v>
      </c>
      <c r="E10" s="71"/>
      <c r="F10" s="71" t="s">
        <v>34</v>
      </c>
      <c r="G10" s="81" t="s">
        <v>218</v>
      </c>
      <c r="H10" s="71">
        <v>2197315</v>
      </c>
    </row>
    <row r="11" spans="2:8">
      <c r="B11" s="71" t="s">
        <v>32</v>
      </c>
      <c r="C11" s="71" t="s">
        <v>1</v>
      </c>
      <c r="D11" s="81">
        <v>2012</v>
      </c>
      <c r="E11" s="71"/>
      <c r="F11" s="71" t="s">
        <v>34</v>
      </c>
      <c r="G11" s="81" t="s">
        <v>218</v>
      </c>
      <c r="H11" s="71">
        <v>2385302</v>
      </c>
    </row>
    <row r="12" spans="2:8">
      <c r="B12" s="71" t="s">
        <v>32</v>
      </c>
      <c r="C12" s="71" t="s">
        <v>1</v>
      </c>
      <c r="D12" s="81">
        <v>2013</v>
      </c>
      <c r="E12" s="71"/>
      <c r="F12" s="71" t="s">
        <v>34</v>
      </c>
      <c r="G12" s="81" t="s">
        <v>218</v>
      </c>
      <c r="H12" s="71">
        <v>2387676</v>
      </c>
    </row>
    <row r="13" spans="2:8">
      <c r="B13" s="71" t="s">
        <v>32</v>
      </c>
      <c r="C13" s="71" t="s">
        <v>1</v>
      </c>
      <c r="D13" s="81">
        <v>2014</v>
      </c>
      <c r="E13" s="71"/>
      <c r="F13" s="71" t="s">
        <v>34</v>
      </c>
      <c r="G13" s="81" t="s">
        <v>218</v>
      </c>
      <c r="H13" s="71">
        <v>2424788</v>
      </c>
    </row>
    <row r="14" spans="2:8">
      <c r="B14" s="71" t="s">
        <v>32</v>
      </c>
      <c r="C14" s="71" t="s">
        <v>1</v>
      </c>
      <c r="D14" s="81">
        <v>2015</v>
      </c>
      <c r="E14" s="71"/>
      <c r="F14" s="71" t="s">
        <v>34</v>
      </c>
      <c r="G14" s="81" t="s">
        <v>218</v>
      </c>
      <c r="H14" s="71">
        <v>2439518</v>
      </c>
    </row>
    <row r="15" spans="2:8">
      <c r="B15" s="71" t="s">
        <v>32</v>
      </c>
      <c r="C15" s="71" t="s">
        <v>1</v>
      </c>
      <c r="D15" s="81">
        <v>2016</v>
      </c>
      <c r="E15" s="71"/>
      <c r="F15" s="71" t="s">
        <v>34</v>
      </c>
      <c r="G15" s="81" t="s">
        <v>218</v>
      </c>
      <c r="H15" s="71">
        <v>2496833</v>
      </c>
    </row>
    <row r="16" spans="2:8">
      <c r="B16" s="71" t="s">
        <v>32</v>
      </c>
      <c r="C16" s="71" t="s">
        <v>1</v>
      </c>
      <c r="D16" s="81">
        <v>2017</v>
      </c>
      <c r="E16" s="71"/>
      <c r="F16" s="71" t="s">
        <v>34</v>
      </c>
      <c r="G16" s="81" t="s">
        <v>218</v>
      </c>
      <c r="H16" s="71">
        <v>2518408</v>
      </c>
    </row>
    <row r="17" spans="2:8">
      <c r="B17" s="71" t="s">
        <v>32</v>
      </c>
      <c r="C17" s="71" t="s">
        <v>1</v>
      </c>
      <c r="D17" s="81">
        <v>2018</v>
      </c>
      <c r="E17" s="71"/>
      <c r="F17" s="71" t="s">
        <v>34</v>
      </c>
      <c r="G17" s="81" t="s">
        <v>218</v>
      </c>
      <c r="H17" s="71">
        <v>2432472</v>
      </c>
    </row>
    <row r="18" spans="2:8">
      <c r="B18" s="71" t="s">
        <v>32</v>
      </c>
      <c r="C18" s="71" t="s">
        <v>1</v>
      </c>
      <c r="D18" s="81" t="s">
        <v>114</v>
      </c>
      <c r="E18" s="71"/>
      <c r="F18" s="71" t="s">
        <v>34</v>
      </c>
      <c r="G18" s="81" t="s">
        <v>218</v>
      </c>
      <c r="H18" s="71">
        <v>2445239</v>
      </c>
    </row>
    <row r="19" spans="2:8" ht="15" customHeight="1">
      <c r="B19" s="71" t="s">
        <v>32</v>
      </c>
      <c r="C19" s="71" t="s">
        <v>1</v>
      </c>
      <c r="D19" s="81">
        <v>2005</v>
      </c>
      <c r="E19" s="71"/>
      <c r="F19" s="71" t="s">
        <v>52</v>
      </c>
      <c r="G19" s="81" t="s">
        <v>218</v>
      </c>
      <c r="H19" s="71">
        <v>170558</v>
      </c>
    </row>
    <row r="20" spans="2:8">
      <c r="B20" s="71" t="s">
        <v>32</v>
      </c>
      <c r="C20" s="71" t="s">
        <v>1</v>
      </c>
      <c r="D20" s="81">
        <v>2006</v>
      </c>
      <c r="E20" s="71"/>
      <c r="F20" s="71" t="s">
        <v>52</v>
      </c>
      <c r="G20" s="81" t="s">
        <v>218</v>
      </c>
      <c r="H20" s="71">
        <v>198615</v>
      </c>
    </row>
    <row r="21" spans="2:8">
      <c r="B21" s="71" t="s">
        <v>32</v>
      </c>
      <c r="C21" s="71" t="s">
        <v>1</v>
      </c>
      <c r="D21" s="81">
        <v>2007</v>
      </c>
      <c r="E21" s="71"/>
      <c r="F21" s="71" t="s">
        <v>52</v>
      </c>
      <c r="G21" s="81" t="s">
        <v>218</v>
      </c>
      <c r="H21" s="71">
        <v>188794</v>
      </c>
    </row>
    <row r="22" spans="2:8">
      <c r="B22" s="71" t="s">
        <v>32</v>
      </c>
      <c r="C22" s="71" t="s">
        <v>1</v>
      </c>
      <c r="D22" s="81">
        <v>2008</v>
      </c>
      <c r="E22" s="71"/>
      <c r="F22" s="71" t="s">
        <v>52</v>
      </c>
      <c r="G22" s="81" t="s">
        <v>218</v>
      </c>
      <c r="H22" s="71">
        <v>219400</v>
      </c>
    </row>
    <row r="23" spans="2:8">
      <c r="B23" s="71" t="s">
        <v>32</v>
      </c>
      <c r="C23" s="71" t="s">
        <v>1</v>
      </c>
      <c r="D23" s="81">
        <v>2009</v>
      </c>
      <c r="E23" s="71"/>
      <c r="F23" s="71" t="s">
        <v>52</v>
      </c>
      <c r="G23" s="81" t="s">
        <v>218</v>
      </c>
      <c r="H23" s="71">
        <v>237365</v>
      </c>
    </row>
    <row r="24" spans="2:8">
      <c r="B24" s="71" t="s">
        <v>32</v>
      </c>
      <c r="C24" s="71" t="s">
        <v>1</v>
      </c>
      <c r="D24" s="81">
        <v>2010</v>
      </c>
      <c r="E24" s="71"/>
      <c r="F24" s="71" t="s">
        <v>52</v>
      </c>
      <c r="G24" s="81" t="s">
        <v>218</v>
      </c>
      <c r="H24" s="71">
        <v>225316</v>
      </c>
    </row>
    <row r="25" spans="2:8">
      <c r="B25" s="71" t="s">
        <v>32</v>
      </c>
      <c r="C25" s="71" t="s">
        <v>1</v>
      </c>
      <c r="D25" s="81">
        <v>2011</v>
      </c>
      <c r="E25" s="71"/>
      <c r="F25" s="71" t="s">
        <v>52</v>
      </c>
      <c r="G25" s="81" t="s">
        <v>218</v>
      </c>
      <c r="H25" s="71">
        <v>245711</v>
      </c>
    </row>
    <row r="26" spans="2:8">
      <c r="B26" s="71" t="s">
        <v>32</v>
      </c>
      <c r="C26" s="71" t="s">
        <v>1</v>
      </c>
      <c r="D26" s="81">
        <v>2012</v>
      </c>
      <c r="E26" s="71"/>
      <c r="F26" s="71" t="s">
        <v>52</v>
      </c>
      <c r="G26" s="81" t="s">
        <v>218</v>
      </c>
      <c r="H26" s="71">
        <v>264872</v>
      </c>
    </row>
    <row r="27" spans="2:8">
      <c r="B27" s="71" t="s">
        <v>32</v>
      </c>
      <c r="C27" s="71" t="s">
        <v>1</v>
      </c>
      <c r="D27" s="81">
        <v>2013</v>
      </c>
      <c r="E27" s="71"/>
      <c r="F27" s="71" t="s">
        <v>52</v>
      </c>
      <c r="G27" s="81" t="s">
        <v>218</v>
      </c>
      <c r="H27" s="71">
        <v>309136</v>
      </c>
    </row>
    <row r="28" spans="2:8">
      <c r="B28" s="71" t="s">
        <v>32</v>
      </c>
      <c r="C28" s="71" t="s">
        <v>1</v>
      </c>
      <c r="D28" s="81">
        <v>2014</v>
      </c>
      <c r="E28" s="71"/>
      <c r="F28" s="71" t="s">
        <v>52</v>
      </c>
      <c r="G28" s="81" t="s">
        <v>218</v>
      </c>
      <c r="H28" s="71">
        <v>345508</v>
      </c>
    </row>
    <row r="29" spans="2:8">
      <c r="B29" s="71" t="s">
        <v>32</v>
      </c>
      <c r="C29" s="71" t="s">
        <v>1</v>
      </c>
      <c r="D29" s="81">
        <v>2015</v>
      </c>
      <c r="E29" s="71"/>
      <c r="F29" s="71" t="s">
        <v>52</v>
      </c>
      <c r="G29" s="81" t="s">
        <v>218</v>
      </c>
      <c r="H29" s="71">
        <v>381983</v>
      </c>
    </row>
    <row r="30" spans="2:8">
      <c r="B30" s="71" t="s">
        <v>32</v>
      </c>
      <c r="C30" s="71" t="s">
        <v>1</v>
      </c>
      <c r="D30" s="81">
        <v>2016</v>
      </c>
      <c r="E30" s="71"/>
      <c r="F30" s="71" t="s">
        <v>52</v>
      </c>
      <c r="G30" s="81" t="s">
        <v>218</v>
      </c>
      <c r="H30" s="71">
        <v>391440</v>
      </c>
    </row>
    <row r="31" spans="2:8">
      <c r="B31" s="71" t="s">
        <v>32</v>
      </c>
      <c r="C31" s="71" t="s">
        <v>1</v>
      </c>
      <c r="D31" s="81">
        <v>2017</v>
      </c>
      <c r="E31" s="71"/>
      <c r="F31" s="71" t="s">
        <v>52</v>
      </c>
      <c r="G31" s="81" t="s">
        <v>218</v>
      </c>
      <c r="H31" s="71">
        <v>425749</v>
      </c>
    </row>
    <row r="32" spans="2:8">
      <c r="B32" s="71" t="s">
        <v>32</v>
      </c>
      <c r="C32" s="71" t="s">
        <v>1</v>
      </c>
      <c r="D32" s="81">
        <v>2018</v>
      </c>
      <c r="E32" s="71"/>
      <c r="F32" s="71" t="s">
        <v>52</v>
      </c>
      <c r="G32" s="81" t="s">
        <v>218</v>
      </c>
      <c r="H32" s="71">
        <v>439057</v>
      </c>
    </row>
    <row r="33" spans="2:8">
      <c r="B33" s="71" t="s">
        <v>32</v>
      </c>
      <c r="C33" s="71" t="s">
        <v>1</v>
      </c>
      <c r="D33" s="81" t="s">
        <v>114</v>
      </c>
      <c r="E33" s="71"/>
      <c r="F33" s="71" t="s">
        <v>52</v>
      </c>
      <c r="G33" s="81" t="s">
        <v>218</v>
      </c>
      <c r="H33" s="71">
        <v>450577</v>
      </c>
    </row>
    <row r="34" spans="2:8">
      <c r="B34" s="71" t="s">
        <v>32</v>
      </c>
      <c r="C34" s="71" t="s">
        <v>1</v>
      </c>
      <c r="D34" s="81">
        <v>2005</v>
      </c>
      <c r="E34" s="71"/>
      <c r="F34" s="71" t="s">
        <v>161</v>
      </c>
      <c r="G34" s="81" t="s">
        <v>218</v>
      </c>
      <c r="H34" s="71">
        <v>29258</v>
      </c>
    </row>
    <row r="35" spans="2:8">
      <c r="B35" s="71" t="s">
        <v>32</v>
      </c>
      <c r="C35" s="71" t="s">
        <v>1</v>
      </c>
      <c r="D35" s="81">
        <v>2006</v>
      </c>
      <c r="E35" s="71"/>
      <c r="F35" s="71" t="s">
        <v>161</v>
      </c>
      <c r="G35" s="81" t="s">
        <v>218</v>
      </c>
      <c r="H35" s="71">
        <v>31100</v>
      </c>
    </row>
    <row r="36" spans="2:8">
      <c r="B36" s="71" t="s">
        <v>32</v>
      </c>
      <c r="C36" s="71" t="s">
        <v>1</v>
      </c>
      <c r="D36" s="81">
        <v>2007</v>
      </c>
      <c r="E36" s="71"/>
      <c r="F36" s="71" t="s">
        <v>161</v>
      </c>
      <c r="G36" s="81" t="s">
        <v>218</v>
      </c>
      <c r="H36" s="71">
        <v>29235</v>
      </c>
    </row>
    <row r="37" spans="2:8">
      <c r="B37" s="71" t="s">
        <v>32</v>
      </c>
      <c r="C37" s="71" t="s">
        <v>1</v>
      </c>
      <c r="D37" s="81">
        <v>2008</v>
      </c>
      <c r="E37" s="71"/>
      <c r="F37" s="71" t="s">
        <v>161</v>
      </c>
      <c r="G37" s="81" t="s">
        <v>218</v>
      </c>
      <c r="H37" s="71">
        <v>27891</v>
      </c>
    </row>
    <row r="38" spans="2:8">
      <c r="B38" s="71" t="s">
        <v>32</v>
      </c>
      <c r="C38" s="71" t="s">
        <v>1</v>
      </c>
      <c r="D38" s="81">
        <v>2009</v>
      </c>
      <c r="E38" s="71"/>
      <c r="F38" s="71" t="s">
        <v>161</v>
      </c>
      <c r="G38" s="81" t="s">
        <v>218</v>
      </c>
      <c r="H38" s="71">
        <v>26441</v>
      </c>
    </row>
    <row r="39" spans="2:8">
      <c r="B39" s="71" t="s">
        <v>32</v>
      </c>
      <c r="C39" s="71" t="s">
        <v>1</v>
      </c>
      <c r="D39" s="81">
        <v>2010</v>
      </c>
      <c r="E39" s="71"/>
      <c r="F39" s="71" t="s">
        <v>161</v>
      </c>
      <c r="G39" s="81" t="s">
        <v>218</v>
      </c>
      <c r="H39" s="71">
        <v>25180</v>
      </c>
    </row>
    <row r="40" spans="2:8">
      <c r="B40" s="71" t="s">
        <v>32</v>
      </c>
      <c r="C40" s="71" t="s">
        <v>1</v>
      </c>
      <c r="D40" s="81">
        <v>2011</v>
      </c>
      <c r="E40" s="71"/>
      <c r="F40" s="71" t="s">
        <v>161</v>
      </c>
      <c r="G40" s="81" t="s">
        <v>218</v>
      </c>
      <c r="H40" s="71">
        <v>29636</v>
      </c>
    </row>
    <row r="41" spans="2:8">
      <c r="B41" s="71" t="s">
        <v>32</v>
      </c>
      <c r="C41" s="71" t="s">
        <v>1</v>
      </c>
      <c r="D41" s="81">
        <v>2012</v>
      </c>
      <c r="E41" s="71"/>
      <c r="F41" s="71" t="s">
        <v>161</v>
      </c>
      <c r="G41" s="81" t="s">
        <v>218</v>
      </c>
      <c r="H41" s="71">
        <v>30569</v>
      </c>
    </row>
    <row r="42" spans="2:8">
      <c r="B42" s="71" t="s">
        <v>32</v>
      </c>
      <c r="C42" s="71" t="s">
        <v>1</v>
      </c>
      <c r="D42" s="81">
        <v>2013</v>
      </c>
      <c r="E42" s="71"/>
      <c r="F42" s="71" t="s">
        <v>161</v>
      </c>
      <c r="G42" s="81" t="s">
        <v>218</v>
      </c>
      <c r="H42" s="71">
        <v>33937</v>
      </c>
    </row>
    <row r="43" spans="2:8">
      <c r="B43" s="71" t="s">
        <v>32</v>
      </c>
      <c r="C43" s="71" t="s">
        <v>1</v>
      </c>
      <c r="D43" s="81">
        <v>2014</v>
      </c>
      <c r="E43" s="71"/>
      <c r="F43" s="71" t="s">
        <v>161</v>
      </c>
      <c r="G43" s="81" t="s">
        <v>218</v>
      </c>
      <c r="H43" s="71">
        <v>37032</v>
      </c>
    </row>
    <row r="44" spans="2:8">
      <c r="B44" s="71" t="s">
        <v>32</v>
      </c>
      <c r="C44" s="71" t="s">
        <v>1</v>
      </c>
      <c r="D44" s="81">
        <v>2015</v>
      </c>
      <c r="E44" s="71"/>
      <c r="F44" s="71" t="s">
        <v>161</v>
      </c>
      <c r="G44" s="81" t="s">
        <v>218</v>
      </c>
      <c r="H44" s="71">
        <v>43431</v>
      </c>
    </row>
    <row r="45" spans="2:8">
      <c r="B45" s="71" t="s">
        <v>32</v>
      </c>
      <c r="C45" s="71" t="s">
        <v>1</v>
      </c>
      <c r="D45" s="81">
        <v>2016</v>
      </c>
      <c r="E45" s="71"/>
      <c r="F45" s="71" t="s">
        <v>161</v>
      </c>
      <c r="G45" s="81" t="s">
        <v>218</v>
      </c>
      <c r="H45" s="71">
        <v>42423</v>
      </c>
    </row>
    <row r="46" spans="2:8">
      <c r="B46" s="71" t="s">
        <v>32</v>
      </c>
      <c r="C46" s="71" t="s">
        <v>1</v>
      </c>
      <c r="D46" s="81">
        <v>2017</v>
      </c>
      <c r="E46" s="71"/>
      <c r="F46" s="71" t="s">
        <v>161</v>
      </c>
      <c r="G46" s="81" t="s">
        <v>218</v>
      </c>
      <c r="H46" s="71">
        <v>43556</v>
      </c>
    </row>
    <row r="47" spans="2:8">
      <c r="B47" s="71" t="s">
        <v>32</v>
      </c>
      <c r="C47" s="71" t="s">
        <v>1</v>
      </c>
      <c r="D47" s="81">
        <v>2018</v>
      </c>
      <c r="E47" s="71"/>
      <c r="F47" s="71" t="s">
        <v>161</v>
      </c>
      <c r="G47" s="81" t="s">
        <v>218</v>
      </c>
      <c r="H47" s="71">
        <v>46466</v>
      </c>
    </row>
    <row r="48" spans="2:8">
      <c r="B48" s="71" t="s">
        <v>32</v>
      </c>
      <c r="C48" s="71" t="s">
        <v>1</v>
      </c>
      <c r="D48" s="81" t="s">
        <v>114</v>
      </c>
      <c r="E48" s="71"/>
      <c r="F48" s="71" t="s">
        <v>161</v>
      </c>
      <c r="G48" s="81" t="s">
        <v>218</v>
      </c>
      <c r="H48" s="71">
        <v>44079</v>
      </c>
    </row>
  </sheetData>
  <mergeCells count="7">
    <mergeCell ref="H2:H3"/>
    <mergeCell ref="B2:B3"/>
    <mergeCell ref="C2:C3"/>
    <mergeCell ref="E2:E3"/>
    <mergeCell ref="D2:D3"/>
    <mergeCell ref="F2:F3"/>
    <mergeCell ref="G2:G3"/>
  </mergeCells>
  <hyperlinks>
    <hyperlink ref="B1" location="Caracterización!A1" display="Caracterización" xr:uid="{D36F0EB1-CC99-4662-8C5E-68BD5FF4A926}"/>
  </hyperlinks>
  <pageMargins left="0.7" right="0.7" top="0.75" bottom="0.75" header="0.3" footer="0.3"/>
  <pageSetup orientation="portrait" horizontalDpi="4294967293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B79F9-353E-4624-95F5-7EFBE73DE343}">
  <dimension ref="B1:H63"/>
  <sheetViews>
    <sheetView zoomScaleNormal="100" workbookViewId="0">
      <pane xSplit="2" ySplit="3" topLeftCell="C4" activePane="bottomRight" state="frozen"/>
      <selection activeCell="C12" sqref="C12"/>
      <selection pane="topRight" activeCell="C12" sqref="C12"/>
      <selection pane="bottomLeft" activeCell="C12" sqref="C12"/>
      <selection pane="bottomRight" activeCell="C4" sqref="C4"/>
    </sheetView>
  </sheetViews>
  <sheetFormatPr baseColWidth="10" defaultColWidth="10.81640625" defaultRowHeight="14"/>
  <cols>
    <col min="1" max="1" width="4.453125" style="131" customWidth="1"/>
    <col min="2" max="2" width="15.1796875" style="131" customWidth="1"/>
    <col min="3" max="3" width="66.1796875" style="131" customWidth="1"/>
    <col min="4" max="4" width="12.1796875" style="132" customWidth="1"/>
    <col min="5" max="5" width="71.26953125" style="131" bestFit="1" customWidth="1"/>
    <col min="6" max="6" width="49.453125" style="131" customWidth="1"/>
    <col min="7" max="7" width="39.81640625" style="131" customWidth="1"/>
    <col min="8" max="8" width="16.453125" style="131" customWidth="1"/>
    <col min="9" max="16384" width="10.81640625" style="131"/>
  </cols>
  <sheetData>
    <row r="1" spans="2:8">
      <c r="B1" s="190" t="s">
        <v>135</v>
      </c>
    </row>
    <row r="2" spans="2:8">
      <c r="B2" s="223" t="s">
        <v>28</v>
      </c>
      <c r="C2" s="223" t="s">
        <v>0</v>
      </c>
      <c r="D2" s="223" t="s">
        <v>29</v>
      </c>
      <c r="E2" s="223" t="s">
        <v>30</v>
      </c>
      <c r="F2" s="223" t="s">
        <v>39</v>
      </c>
      <c r="G2" s="223" t="s">
        <v>109</v>
      </c>
      <c r="H2" s="223" t="s">
        <v>31</v>
      </c>
    </row>
    <row r="3" spans="2:8">
      <c r="B3" s="223"/>
      <c r="C3" s="223"/>
      <c r="D3" s="223"/>
      <c r="E3" s="223"/>
      <c r="F3" s="223"/>
      <c r="G3" s="223"/>
      <c r="H3" s="223"/>
    </row>
    <row r="4" spans="2:8" ht="16.5">
      <c r="B4" s="92" t="s">
        <v>32</v>
      </c>
      <c r="C4" s="1" t="s">
        <v>3</v>
      </c>
      <c r="D4" s="191">
        <v>2005</v>
      </c>
      <c r="E4" s="92"/>
      <c r="F4" s="92" t="s">
        <v>50</v>
      </c>
      <c r="G4" s="92" t="s">
        <v>238</v>
      </c>
      <c r="H4" s="92">
        <v>1.34</v>
      </c>
    </row>
    <row r="5" spans="2:8" ht="16.5">
      <c r="B5" s="92" t="s">
        <v>32</v>
      </c>
      <c r="C5" s="1" t="s">
        <v>3</v>
      </c>
      <c r="D5" s="191">
        <v>2006</v>
      </c>
      <c r="E5" s="92"/>
      <c r="F5" s="92" t="s">
        <v>50</v>
      </c>
      <c r="G5" s="92" t="s">
        <v>238</v>
      </c>
      <c r="H5" s="92">
        <v>1.43</v>
      </c>
    </row>
    <row r="6" spans="2:8" ht="16.5">
      <c r="B6" s="92" t="s">
        <v>32</v>
      </c>
      <c r="C6" s="1" t="s">
        <v>3</v>
      </c>
      <c r="D6" s="191">
        <v>2007</v>
      </c>
      <c r="E6" s="92"/>
      <c r="F6" s="92" t="s">
        <v>50</v>
      </c>
      <c r="G6" s="92" t="s">
        <v>238</v>
      </c>
      <c r="H6" s="92">
        <v>1.29</v>
      </c>
    </row>
    <row r="7" spans="2:8" ht="16.5">
      <c r="B7" s="92" t="s">
        <v>32</v>
      </c>
      <c r="C7" s="1" t="s">
        <v>3</v>
      </c>
      <c r="D7" s="191">
        <v>2008</v>
      </c>
      <c r="E7" s="92"/>
      <c r="F7" s="92" t="s">
        <v>50</v>
      </c>
      <c r="G7" s="92" t="s">
        <v>238</v>
      </c>
      <c r="H7" s="92">
        <v>1.26</v>
      </c>
    </row>
    <row r="8" spans="2:8" ht="16.5">
      <c r="B8" s="92" t="s">
        <v>32</v>
      </c>
      <c r="C8" s="1" t="s">
        <v>3</v>
      </c>
      <c r="D8" s="191">
        <v>2009</v>
      </c>
      <c r="E8" s="92"/>
      <c r="F8" s="92" t="s">
        <v>50</v>
      </c>
      <c r="G8" s="92" t="s">
        <v>238</v>
      </c>
      <c r="H8" s="92">
        <v>1.1499999999999999</v>
      </c>
    </row>
    <row r="9" spans="2:8" ht="16.5">
      <c r="B9" s="92" t="s">
        <v>32</v>
      </c>
      <c r="C9" s="1" t="s">
        <v>3</v>
      </c>
      <c r="D9" s="191">
        <v>2010</v>
      </c>
      <c r="E9" s="92"/>
      <c r="F9" s="92" t="s">
        <v>50</v>
      </c>
      <c r="G9" s="92" t="s">
        <v>238</v>
      </c>
      <c r="H9" s="92">
        <v>1.1000000000000001</v>
      </c>
    </row>
    <row r="10" spans="2:8" ht="16.5">
      <c r="B10" s="92" t="s">
        <v>32</v>
      </c>
      <c r="C10" s="1" t="s">
        <v>3</v>
      </c>
      <c r="D10" s="191">
        <v>2011</v>
      </c>
      <c r="E10" s="92"/>
      <c r="F10" s="92" t="s">
        <v>50</v>
      </c>
      <c r="G10" s="92" t="s">
        <v>238</v>
      </c>
      <c r="H10" s="92">
        <v>1.26</v>
      </c>
    </row>
    <row r="11" spans="2:8" ht="16.5">
      <c r="B11" s="92" t="s">
        <v>32</v>
      </c>
      <c r="C11" s="1" t="s">
        <v>3</v>
      </c>
      <c r="D11" s="191">
        <v>2012</v>
      </c>
      <c r="E11" s="92"/>
      <c r="F11" s="92" t="s">
        <v>50</v>
      </c>
      <c r="G11" s="92" t="s">
        <v>238</v>
      </c>
      <c r="H11" s="92">
        <v>1.26</v>
      </c>
    </row>
    <row r="12" spans="2:8" ht="16.5">
      <c r="B12" s="92" t="s">
        <v>32</v>
      </c>
      <c r="C12" s="1" t="s">
        <v>3</v>
      </c>
      <c r="D12" s="191">
        <v>2013</v>
      </c>
      <c r="E12" s="92"/>
      <c r="F12" s="92" t="s">
        <v>50</v>
      </c>
      <c r="G12" s="92" t="s">
        <v>238</v>
      </c>
      <c r="H12" s="92">
        <v>1.32</v>
      </c>
    </row>
    <row r="13" spans="2:8" ht="16.5">
      <c r="B13" s="92" t="s">
        <v>32</v>
      </c>
      <c r="C13" s="1" t="s">
        <v>3</v>
      </c>
      <c r="D13" s="191">
        <v>2014</v>
      </c>
      <c r="E13" s="92"/>
      <c r="F13" s="92" t="s">
        <v>50</v>
      </c>
      <c r="G13" s="92" t="s">
        <v>238</v>
      </c>
      <c r="H13" s="92">
        <v>1.41</v>
      </c>
    </row>
    <row r="14" spans="2:8" ht="16.5">
      <c r="B14" s="92" t="s">
        <v>32</v>
      </c>
      <c r="C14" s="1" t="s">
        <v>3</v>
      </c>
      <c r="D14" s="191">
        <v>2015</v>
      </c>
      <c r="E14" s="92"/>
      <c r="F14" s="92" t="s">
        <v>50</v>
      </c>
      <c r="G14" s="92" t="s">
        <v>238</v>
      </c>
      <c r="H14" s="92">
        <v>1.59</v>
      </c>
    </row>
    <row r="15" spans="2:8" ht="16.5">
      <c r="B15" s="92" t="s">
        <v>32</v>
      </c>
      <c r="C15" s="1" t="s">
        <v>3</v>
      </c>
      <c r="D15" s="191">
        <v>2016</v>
      </c>
      <c r="E15" s="92"/>
      <c r="F15" s="92" t="s">
        <v>50</v>
      </c>
      <c r="G15" s="92" t="s">
        <v>238</v>
      </c>
      <c r="H15" s="92">
        <v>1.5</v>
      </c>
    </row>
    <row r="16" spans="2:8" ht="16.5">
      <c r="B16" s="92" t="s">
        <v>32</v>
      </c>
      <c r="C16" s="1" t="s">
        <v>3</v>
      </c>
      <c r="D16" s="191">
        <v>2017</v>
      </c>
      <c r="E16" s="92"/>
      <c r="F16" s="92" t="s">
        <v>50</v>
      </c>
      <c r="G16" s="92" t="s">
        <v>238</v>
      </c>
      <c r="H16" s="92">
        <v>1.42</v>
      </c>
    </row>
    <row r="17" spans="2:8" ht="16.5">
      <c r="B17" s="92" t="s">
        <v>32</v>
      </c>
      <c r="C17" s="1" t="s">
        <v>3</v>
      </c>
      <c r="D17" s="191">
        <v>2018</v>
      </c>
      <c r="E17" s="92"/>
      <c r="F17" s="92" t="s">
        <v>50</v>
      </c>
      <c r="G17" s="92" t="s">
        <v>238</v>
      </c>
      <c r="H17" s="92">
        <v>1.5</v>
      </c>
    </row>
    <row r="18" spans="2:8" ht="16.5">
      <c r="B18" s="92" t="s">
        <v>32</v>
      </c>
      <c r="C18" s="1" t="s">
        <v>3</v>
      </c>
      <c r="D18" s="191" t="s">
        <v>114</v>
      </c>
      <c r="E18" s="92"/>
      <c r="F18" s="92" t="s">
        <v>50</v>
      </c>
      <c r="G18" s="92" t="s">
        <v>238</v>
      </c>
      <c r="H18" s="92">
        <v>1.41</v>
      </c>
    </row>
    <row r="19" spans="2:8" ht="16.5">
      <c r="B19" s="92" t="s">
        <v>32</v>
      </c>
      <c r="C19" s="1" t="s">
        <v>3</v>
      </c>
      <c r="D19" s="191">
        <v>2005</v>
      </c>
      <c r="E19" s="92"/>
      <c r="F19" s="92" t="s">
        <v>34</v>
      </c>
      <c r="G19" s="92" t="s">
        <v>238</v>
      </c>
      <c r="H19" s="92">
        <v>30.11</v>
      </c>
    </row>
    <row r="20" spans="2:8" ht="16.5">
      <c r="B20" s="92" t="s">
        <v>32</v>
      </c>
      <c r="C20" s="1" t="s">
        <v>3</v>
      </c>
      <c r="D20" s="191">
        <v>2006</v>
      </c>
      <c r="E20" s="92"/>
      <c r="F20" s="92" t="s">
        <v>34</v>
      </c>
      <c r="G20" s="92" t="s">
        <v>238</v>
      </c>
      <c r="H20" s="92">
        <v>28.87</v>
      </c>
    </row>
    <row r="21" spans="2:8" ht="16.5">
      <c r="B21" s="92" t="s">
        <v>32</v>
      </c>
      <c r="C21" s="1" t="s">
        <v>3</v>
      </c>
      <c r="D21" s="191">
        <v>2007</v>
      </c>
      <c r="E21" s="92"/>
      <c r="F21" s="92" t="s">
        <v>34</v>
      </c>
      <c r="G21" s="92" t="s">
        <v>238</v>
      </c>
      <c r="H21" s="92">
        <v>27.07</v>
      </c>
    </row>
    <row r="22" spans="2:8" ht="16.5">
      <c r="B22" s="92" t="s">
        <v>32</v>
      </c>
      <c r="C22" s="1" t="s">
        <v>3</v>
      </c>
      <c r="D22" s="191">
        <v>2008</v>
      </c>
      <c r="E22" s="92"/>
      <c r="F22" s="92" t="s">
        <v>34</v>
      </c>
      <c r="G22" s="92" t="s">
        <v>238</v>
      </c>
      <c r="H22" s="92">
        <v>25.91</v>
      </c>
    </row>
    <row r="23" spans="2:8" ht="16.5">
      <c r="B23" s="92" t="s">
        <v>32</v>
      </c>
      <c r="C23" s="1" t="s">
        <v>3</v>
      </c>
      <c r="D23" s="191">
        <v>2009</v>
      </c>
      <c r="E23" s="92"/>
      <c r="F23" s="92" t="s">
        <v>34</v>
      </c>
      <c r="G23" s="92" t="s">
        <v>238</v>
      </c>
      <c r="H23" s="92">
        <v>26.58</v>
      </c>
    </row>
    <row r="24" spans="2:8" ht="16.5">
      <c r="B24" s="92" t="s">
        <v>32</v>
      </c>
      <c r="C24" s="1" t="s">
        <v>3</v>
      </c>
      <c r="D24" s="191">
        <v>2010</v>
      </c>
      <c r="E24" s="92"/>
      <c r="F24" s="92" t="s">
        <v>34</v>
      </c>
      <c r="G24" s="92" t="s">
        <v>238</v>
      </c>
      <c r="H24" s="92">
        <v>26.84</v>
      </c>
    </row>
    <row r="25" spans="2:8" ht="16.5">
      <c r="B25" s="92" t="s">
        <v>32</v>
      </c>
      <c r="C25" s="1" t="s">
        <v>3</v>
      </c>
      <c r="D25" s="191">
        <v>2011</v>
      </c>
      <c r="E25" s="92"/>
      <c r="F25" s="92" t="s">
        <v>34</v>
      </c>
      <c r="G25" s="92" t="s">
        <v>238</v>
      </c>
      <c r="H25" s="92">
        <v>25.32</v>
      </c>
    </row>
    <row r="26" spans="2:8" ht="16.5">
      <c r="B26" s="92" t="s">
        <v>32</v>
      </c>
      <c r="C26" s="1" t="s">
        <v>3</v>
      </c>
      <c r="D26" s="191">
        <v>2012</v>
      </c>
      <c r="E26" s="92"/>
      <c r="F26" s="92" t="s">
        <v>34</v>
      </c>
      <c r="G26" s="92" t="s">
        <v>238</v>
      </c>
      <c r="H26" s="92">
        <v>27.28</v>
      </c>
    </row>
    <row r="27" spans="2:8" ht="16.5">
      <c r="B27" s="92" t="s">
        <v>32</v>
      </c>
      <c r="C27" s="1" t="s">
        <v>3</v>
      </c>
      <c r="D27" s="191">
        <v>2013</v>
      </c>
      <c r="E27" s="92"/>
      <c r="F27" s="92" t="s">
        <v>34</v>
      </c>
      <c r="G27" s="92" t="s">
        <v>238</v>
      </c>
      <c r="H27" s="92">
        <v>27.01</v>
      </c>
    </row>
    <row r="28" spans="2:8" ht="16.5">
      <c r="B28" s="92" t="s">
        <v>32</v>
      </c>
      <c r="C28" s="1" t="s">
        <v>3</v>
      </c>
      <c r="D28" s="191">
        <v>2014</v>
      </c>
      <c r="E28" s="92"/>
      <c r="F28" s="92" t="s">
        <v>34</v>
      </c>
      <c r="G28" s="92" t="s">
        <v>238</v>
      </c>
      <c r="H28" s="92">
        <v>26.67</v>
      </c>
    </row>
    <row r="29" spans="2:8" ht="16.5">
      <c r="B29" s="92" t="s">
        <v>32</v>
      </c>
      <c r="C29" s="1" t="s">
        <v>3</v>
      </c>
      <c r="D29" s="191">
        <v>2015</v>
      </c>
      <c r="E29" s="92"/>
      <c r="F29" s="92" t="s">
        <v>34</v>
      </c>
      <c r="G29" s="92" t="s">
        <v>238</v>
      </c>
      <c r="H29" s="92">
        <v>26.32</v>
      </c>
    </row>
    <row r="30" spans="2:8" ht="16.5">
      <c r="B30" s="92" t="s">
        <v>32</v>
      </c>
      <c r="C30" s="1" t="s">
        <v>3</v>
      </c>
      <c r="D30" s="191">
        <v>2016</v>
      </c>
      <c r="E30" s="92"/>
      <c r="F30" s="92" t="s">
        <v>34</v>
      </c>
      <c r="G30" s="92" t="s">
        <v>238</v>
      </c>
      <c r="H30" s="92">
        <v>26.12</v>
      </c>
    </row>
    <row r="31" spans="2:8" ht="16.5">
      <c r="B31" s="92" t="s">
        <v>32</v>
      </c>
      <c r="C31" s="1" t="s">
        <v>3</v>
      </c>
      <c r="D31" s="191">
        <v>2017</v>
      </c>
      <c r="E31" s="92"/>
      <c r="F31" s="92" t="s">
        <v>34</v>
      </c>
      <c r="G31" s="92" t="s">
        <v>238</v>
      </c>
      <c r="H31" s="92">
        <v>26.82</v>
      </c>
    </row>
    <row r="32" spans="2:8" ht="16.5">
      <c r="B32" s="92" t="s">
        <v>32</v>
      </c>
      <c r="C32" s="1" t="s">
        <v>3</v>
      </c>
      <c r="D32" s="191">
        <v>2018</v>
      </c>
      <c r="E32" s="92"/>
      <c r="F32" s="92" t="s">
        <v>34</v>
      </c>
      <c r="G32" s="92" t="s">
        <v>238</v>
      </c>
      <c r="H32" s="92">
        <v>25.56</v>
      </c>
    </row>
    <row r="33" spans="2:8" ht="16.5">
      <c r="B33" s="92" t="s">
        <v>32</v>
      </c>
      <c r="C33" s="1" t="s">
        <v>3</v>
      </c>
      <c r="D33" s="191" t="s">
        <v>114</v>
      </c>
      <c r="E33" s="92"/>
      <c r="F33" s="92" t="s">
        <v>34</v>
      </c>
      <c r="G33" s="92" t="s">
        <v>238</v>
      </c>
      <c r="H33" s="92">
        <v>25.43</v>
      </c>
    </row>
    <row r="34" spans="2:8" ht="16.5">
      <c r="B34" s="92" t="s">
        <v>32</v>
      </c>
      <c r="C34" s="1" t="s">
        <v>3</v>
      </c>
      <c r="D34" s="191">
        <v>2005</v>
      </c>
      <c r="E34" s="92"/>
      <c r="F34" s="92" t="s">
        <v>52</v>
      </c>
      <c r="G34" s="92" t="s">
        <v>238</v>
      </c>
      <c r="H34" s="92">
        <v>5.72</v>
      </c>
    </row>
    <row r="35" spans="2:8" ht="16.5">
      <c r="B35" s="92" t="s">
        <v>32</v>
      </c>
      <c r="C35" s="1" t="s">
        <v>3</v>
      </c>
      <c r="D35" s="191">
        <v>2006</v>
      </c>
      <c r="E35" s="92"/>
      <c r="F35" s="92" t="s">
        <v>52</v>
      </c>
      <c r="G35" s="92" t="s">
        <v>238</v>
      </c>
      <c r="H35" s="92">
        <v>5.94</v>
      </c>
    </row>
    <row r="36" spans="2:8" ht="16.5">
      <c r="B36" s="92" t="s">
        <v>32</v>
      </c>
      <c r="C36" s="1" t="s">
        <v>3</v>
      </c>
      <c r="D36" s="191">
        <v>2007</v>
      </c>
      <c r="E36" s="92"/>
      <c r="F36" s="92" t="s">
        <v>52</v>
      </c>
      <c r="G36" s="92" t="s">
        <v>238</v>
      </c>
      <c r="H36" s="92">
        <v>5.28</v>
      </c>
    </row>
    <row r="37" spans="2:8" ht="16.5">
      <c r="B37" s="92" t="s">
        <v>32</v>
      </c>
      <c r="C37" s="1" t="s">
        <v>3</v>
      </c>
      <c r="D37" s="191">
        <v>2008</v>
      </c>
      <c r="E37" s="92"/>
      <c r="F37" s="92" t="s">
        <v>52</v>
      </c>
      <c r="G37" s="92" t="s">
        <v>238</v>
      </c>
      <c r="H37" s="92">
        <v>5.58</v>
      </c>
    </row>
    <row r="38" spans="2:8" ht="16.5">
      <c r="B38" s="92" t="s">
        <v>32</v>
      </c>
      <c r="C38" s="1" t="s">
        <v>3</v>
      </c>
      <c r="D38" s="191">
        <v>2009</v>
      </c>
      <c r="E38" s="92"/>
      <c r="F38" s="92" t="s">
        <v>52</v>
      </c>
      <c r="G38" s="92" t="s">
        <v>238</v>
      </c>
      <c r="H38" s="92">
        <v>5.89</v>
      </c>
    </row>
    <row r="39" spans="2:8" ht="16.5">
      <c r="B39" s="92" t="s">
        <v>32</v>
      </c>
      <c r="C39" s="1" t="s">
        <v>3</v>
      </c>
      <c r="D39" s="191">
        <v>2010</v>
      </c>
      <c r="E39" s="92"/>
      <c r="F39" s="92" t="s">
        <v>52</v>
      </c>
      <c r="G39" s="92" t="s">
        <v>238</v>
      </c>
      <c r="H39" s="92">
        <v>5.63</v>
      </c>
    </row>
    <row r="40" spans="2:8" ht="16.5">
      <c r="B40" s="92" t="s">
        <v>32</v>
      </c>
      <c r="C40" s="1" t="s">
        <v>3</v>
      </c>
      <c r="D40" s="191">
        <v>2011</v>
      </c>
      <c r="E40" s="92"/>
      <c r="F40" s="92" t="s">
        <v>52</v>
      </c>
      <c r="G40" s="92" t="s">
        <v>238</v>
      </c>
      <c r="H40" s="92">
        <v>5.78</v>
      </c>
    </row>
    <row r="41" spans="2:8" ht="16.5">
      <c r="B41" s="92" t="s">
        <v>32</v>
      </c>
      <c r="C41" s="1" t="s">
        <v>3</v>
      </c>
      <c r="D41" s="191">
        <v>2012</v>
      </c>
      <c r="E41" s="92"/>
      <c r="F41" s="92" t="s">
        <v>52</v>
      </c>
      <c r="G41" s="92" t="s">
        <v>238</v>
      </c>
      <c r="H41" s="92">
        <v>5.88</v>
      </c>
    </row>
    <row r="42" spans="2:8" ht="16.5">
      <c r="B42" s="92" t="s">
        <v>32</v>
      </c>
      <c r="C42" s="1" t="s">
        <v>3</v>
      </c>
      <c r="D42" s="191">
        <v>2013</v>
      </c>
      <c r="E42" s="92"/>
      <c r="F42" s="92" t="s">
        <v>52</v>
      </c>
      <c r="G42" s="92" t="s">
        <v>238</v>
      </c>
      <c r="H42" s="92">
        <v>6.17</v>
      </c>
    </row>
    <row r="43" spans="2:8" ht="16.5">
      <c r="B43" s="92" t="s">
        <v>32</v>
      </c>
      <c r="C43" s="1" t="s">
        <v>3</v>
      </c>
      <c r="D43" s="191">
        <v>2014</v>
      </c>
      <c r="E43" s="92"/>
      <c r="F43" s="92" t="s">
        <v>52</v>
      </c>
      <c r="G43" s="92" t="s">
        <v>238</v>
      </c>
      <c r="H43" s="92">
        <v>6.33</v>
      </c>
    </row>
    <row r="44" spans="2:8" ht="16.5">
      <c r="B44" s="92" t="s">
        <v>32</v>
      </c>
      <c r="C44" s="1" t="s">
        <v>3</v>
      </c>
      <c r="D44" s="191">
        <v>2015</v>
      </c>
      <c r="E44" s="92"/>
      <c r="F44" s="92" t="s">
        <v>52</v>
      </c>
      <c r="G44" s="92" t="s">
        <v>238</v>
      </c>
      <c r="H44" s="92">
        <v>6.58</v>
      </c>
    </row>
    <row r="45" spans="2:8" ht="16.5">
      <c r="B45" s="92" t="s">
        <v>32</v>
      </c>
      <c r="C45" s="1" t="s">
        <v>3</v>
      </c>
      <c r="D45" s="191">
        <v>2016</v>
      </c>
      <c r="E45" s="92"/>
      <c r="F45" s="92" t="s">
        <v>52</v>
      </c>
      <c r="G45" s="92" t="s">
        <v>238</v>
      </c>
      <c r="H45" s="92">
        <v>6.51</v>
      </c>
    </row>
    <row r="46" spans="2:8" ht="16.5">
      <c r="B46" s="92" t="s">
        <v>32</v>
      </c>
      <c r="C46" s="1" t="s">
        <v>3</v>
      </c>
      <c r="D46" s="191">
        <v>2017</v>
      </c>
      <c r="E46" s="92"/>
      <c r="F46" s="92" t="s">
        <v>52</v>
      </c>
      <c r="G46" s="92" t="s">
        <v>238</v>
      </c>
      <c r="H46" s="92">
        <v>7.23</v>
      </c>
    </row>
    <row r="47" spans="2:8" ht="16.5">
      <c r="B47" s="92" t="s">
        <v>32</v>
      </c>
      <c r="C47" s="1" t="s">
        <v>3</v>
      </c>
      <c r="D47" s="191">
        <v>2018</v>
      </c>
      <c r="E47" s="92"/>
      <c r="F47" s="92" t="s">
        <v>52</v>
      </c>
      <c r="G47" s="92" t="s">
        <v>238</v>
      </c>
      <c r="H47" s="92">
        <v>7.55</v>
      </c>
    </row>
    <row r="48" spans="2:8" ht="16.5">
      <c r="B48" s="92" t="s">
        <v>32</v>
      </c>
      <c r="C48" s="1" t="s">
        <v>3</v>
      </c>
      <c r="D48" s="191" t="s">
        <v>114</v>
      </c>
      <c r="E48" s="92"/>
      <c r="F48" s="92" t="s">
        <v>52</v>
      </c>
      <c r="G48" s="92" t="s">
        <v>238</v>
      </c>
      <c r="H48" s="92">
        <v>7.9</v>
      </c>
    </row>
    <row r="49" spans="2:8" ht="16.5">
      <c r="B49" s="92" t="s">
        <v>32</v>
      </c>
      <c r="C49" s="1" t="s">
        <v>3</v>
      </c>
      <c r="D49" s="191">
        <v>2005</v>
      </c>
      <c r="E49" s="92"/>
      <c r="F49" s="92" t="s">
        <v>54</v>
      </c>
      <c r="G49" s="92" t="s">
        <v>238</v>
      </c>
      <c r="H49" s="92">
        <v>0</v>
      </c>
    </row>
    <row r="50" spans="2:8" ht="16.5">
      <c r="B50" s="92" t="s">
        <v>32</v>
      </c>
      <c r="C50" s="1" t="s">
        <v>3</v>
      </c>
      <c r="D50" s="191">
        <v>2006</v>
      </c>
      <c r="E50" s="92"/>
      <c r="F50" s="92" t="s">
        <v>54</v>
      </c>
      <c r="G50" s="92" t="s">
        <v>238</v>
      </c>
      <c r="H50" s="92">
        <v>0</v>
      </c>
    </row>
    <row r="51" spans="2:8" ht="16.5">
      <c r="B51" s="92" t="s">
        <v>32</v>
      </c>
      <c r="C51" s="1" t="s">
        <v>3</v>
      </c>
      <c r="D51" s="191">
        <v>2007</v>
      </c>
      <c r="E51" s="92"/>
      <c r="F51" s="92" t="s">
        <v>54</v>
      </c>
      <c r="G51" s="92" t="s">
        <v>238</v>
      </c>
      <c r="H51" s="92">
        <v>0</v>
      </c>
    </row>
    <row r="52" spans="2:8" ht="16.5">
      <c r="B52" s="92" t="s">
        <v>32</v>
      </c>
      <c r="C52" s="1" t="s">
        <v>3</v>
      </c>
      <c r="D52" s="191">
        <v>2008</v>
      </c>
      <c r="E52" s="92"/>
      <c r="F52" s="92" t="s">
        <v>54</v>
      </c>
      <c r="G52" s="92" t="s">
        <v>238</v>
      </c>
      <c r="H52" s="92">
        <v>0</v>
      </c>
    </row>
    <row r="53" spans="2:8" ht="16.5">
      <c r="B53" s="92" t="s">
        <v>32</v>
      </c>
      <c r="C53" s="1" t="s">
        <v>3</v>
      </c>
      <c r="D53" s="191">
        <v>2009</v>
      </c>
      <c r="E53" s="92"/>
      <c r="F53" s="92" t="s">
        <v>54</v>
      </c>
      <c r="G53" s="92" t="s">
        <v>238</v>
      </c>
      <c r="H53" s="92">
        <v>0</v>
      </c>
    </row>
    <row r="54" spans="2:8" ht="16.5">
      <c r="B54" s="92" t="s">
        <v>32</v>
      </c>
      <c r="C54" s="1" t="s">
        <v>3</v>
      </c>
      <c r="D54" s="191">
        <v>2010</v>
      </c>
      <c r="E54" s="92"/>
      <c r="F54" s="92" t="s">
        <v>54</v>
      </c>
      <c r="G54" s="92" t="s">
        <v>238</v>
      </c>
      <c r="H54" s="92">
        <v>0</v>
      </c>
    </row>
    <row r="55" spans="2:8" ht="16.5">
      <c r="B55" s="92" t="s">
        <v>32</v>
      </c>
      <c r="C55" s="1" t="s">
        <v>3</v>
      </c>
      <c r="D55" s="191">
        <v>2011</v>
      </c>
      <c r="E55" s="92"/>
      <c r="F55" s="92" t="s">
        <v>54</v>
      </c>
      <c r="G55" s="92" t="s">
        <v>238</v>
      </c>
      <c r="H55" s="92">
        <v>0</v>
      </c>
    </row>
    <row r="56" spans="2:8" ht="16.5">
      <c r="B56" s="92" t="s">
        <v>32</v>
      </c>
      <c r="C56" s="1" t="s">
        <v>3</v>
      </c>
      <c r="D56" s="191">
        <v>2012</v>
      </c>
      <c r="E56" s="92"/>
      <c r="F56" s="92" t="s">
        <v>54</v>
      </c>
      <c r="G56" s="92" t="s">
        <v>238</v>
      </c>
      <c r="H56" s="92">
        <v>0</v>
      </c>
    </row>
    <row r="57" spans="2:8" ht="16.5">
      <c r="B57" s="92" t="s">
        <v>32</v>
      </c>
      <c r="C57" s="1" t="s">
        <v>3</v>
      </c>
      <c r="D57" s="191">
        <v>2013</v>
      </c>
      <c r="E57" s="92"/>
      <c r="F57" s="92" t="s">
        <v>54</v>
      </c>
      <c r="G57" s="92" t="s">
        <v>238</v>
      </c>
      <c r="H57" s="92">
        <v>0</v>
      </c>
    </row>
    <row r="58" spans="2:8" ht="16.5">
      <c r="B58" s="92" t="s">
        <v>32</v>
      </c>
      <c r="C58" s="1" t="s">
        <v>3</v>
      </c>
      <c r="D58" s="191">
        <v>2014</v>
      </c>
      <c r="E58" s="92"/>
      <c r="F58" s="92" t="s">
        <v>54</v>
      </c>
      <c r="G58" s="92" t="s">
        <v>238</v>
      </c>
      <c r="H58" s="92">
        <v>0</v>
      </c>
    </row>
    <row r="59" spans="2:8" ht="16.5">
      <c r="B59" s="92" t="s">
        <v>32</v>
      </c>
      <c r="C59" s="1" t="s">
        <v>3</v>
      </c>
      <c r="D59" s="191">
        <v>2015</v>
      </c>
      <c r="E59" s="92"/>
      <c r="F59" s="92" t="s">
        <v>54</v>
      </c>
      <c r="G59" s="92" t="s">
        <v>238</v>
      </c>
      <c r="H59" s="92">
        <v>0</v>
      </c>
    </row>
    <row r="60" spans="2:8" ht="16.5">
      <c r="B60" s="92" t="s">
        <v>32</v>
      </c>
      <c r="C60" s="1" t="s">
        <v>3</v>
      </c>
      <c r="D60" s="191">
        <v>2016</v>
      </c>
      <c r="E60" s="92"/>
      <c r="F60" s="92" t="s">
        <v>54</v>
      </c>
      <c r="G60" s="92" t="s">
        <v>238</v>
      </c>
      <c r="H60" s="92">
        <v>0</v>
      </c>
    </row>
    <row r="61" spans="2:8" ht="16.5">
      <c r="B61" s="92" t="s">
        <v>32</v>
      </c>
      <c r="C61" s="1" t="s">
        <v>3</v>
      </c>
      <c r="D61" s="191">
        <v>2017</v>
      </c>
      <c r="E61" s="92"/>
      <c r="F61" s="92" t="s">
        <v>54</v>
      </c>
      <c r="G61" s="92" t="s">
        <v>238</v>
      </c>
      <c r="H61" s="92">
        <v>0</v>
      </c>
    </row>
    <row r="62" spans="2:8" ht="16.5">
      <c r="B62" s="92" t="s">
        <v>32</v>
      </c>
      <c r="C62" s="1" t="s">
        <v>3</v>
      </c>
      <c r="D62" s="191">
        <v>2018</v>
      </c>
      <c r="E62" s="92"/>
      <c r="F62" s="92" t="s">
        <v>54</v>
      </c>
      <c r="G62" s="92" t="s">
        <v>238</v>
      </c>
      <c r="H62" s="92">
        <v>0</v>
      </c>
    </row>
    <row r="63" spans="2:8" ht="16.5">
      <c r="B63" s="92" t="s">
        <v>32</v>
      </c>
      <c r="C63" s="1" t="s">
        <v>3</v>
      </c>
      <c r="D63" s="191" t="s">
        <v>114</v>
      </c>
      <c r="E63" s="92"/>
      <c r="F63" s="92" t="s">
        <v>54</v>
      </c>
      <c r="G63" s="92" t="s">
        <v>238</v>
      </c>
      <c r="H63" s="92">
        <v>0</v>
      </c>
    </row>
  </sheetData>
  <mergeCells count="7">
    <mergeCell ref="H2:H3"/>
    <mergeCell ref="B2:B3"/>
    <mergeCell ref="C2:C3"/>
    <mergeCell ref="E2:E3"/>
    <mergeCell ref="D2:D3"/>
    <mergeCell ref="F2:F3"/>
    <mergeCell ref="G2:G3"/>
  </mergeCells>
  <hyperlinks>
    <hyperlink ref="B1" location="Caracterización!A1" display="Caracterización" xr:uid="{F8BDAF5E-D146-42A3-A307-53EB46D5915B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50206-7B4A-4769-8BEF-7945E8871E25}">
  <dimension ref="B1:I78"/>
  <sheetViews>
    <sheetView zoomScaleNormal="100" workbookViewId="0">
      <pane xSplit="2" ySplit="3" topLeftCell="C4" activePane="bottomRight" state="frozen"/>
      <selection activeCell="C12" sqref="C12"/>
      <selection pane="topRight" activeCell="C12" sqref="C12"/>
      <selection pane="bottomLeft" activeCell="C12" sqref="C12"/>
      <selection pane="bottomRight" activeCell="C4" sqref="C4"/>
    </sheetView>
  </sheetViews>
  <sheetFormatPr baseColWidth="10" defaultColWidth="10.81640625" defaultRowHeight="14"/>
  <cols>
    <col min="1" max="1" width="4.1796875" style="80" customWidth="1"/>
    <col min="2" max="2" width="15.1796875" style="80" customWidth="1"/>
    <col min="3" max="3" width="33.54296875" style="80" customWidth="1"/>
    <col min="4" max="4" width="12.453125" style="101" customWidth="1"/>
    <col min="5" max="5" width="44" style="80" customWidth="1"/>
    <col min="6" max="6" width="35.54296875" style="80" customWidth="1"/>
    <col min="7" max="7" width="34" style="101" customWidth="1"/>
    <col min="8" max="8" width="12.7265625" style="80" customWidth="1"/>
    <col min="9" max="16384" width="10.81640625" style="80"/>
  </cols>
  <sheetData>
    <row r="1" spans="2:8">
      <c r="B1" s="79" t="s">
        <v>135</v>
      </c>
    </row>
    <row r="2" spans="2:8">
      <c r="B2" s="230" t="s">
        <v>28</v>
      </c>
      <c r="C2" s="230" t="s">
        <v>0</v>
      </c>
      <c r="D2" s="230" t="s">
        <v>29</v>
      </c>
      <c r="E2" s="230" t="s">
        <v>30</v>
      </c>
      <c r="F2" s="230" t="s">
        <v>39</v>
      </c>
      <c r="G2" s="228" t="s">
        <v>109</v>
      </c>
      <c r="H2" s="230" t="s">
        <v>31</v>
      </c>
    </row>
    <row r="3" spans="2:8">
      <c r="B3" s="230"/>
      <c r="C3" s="230"/>
      <c r="D3" s="230"/>
      <c r="E3" s="230"/>
      <c r="F3" s="230"/>
      <c r="G3" s="229"/>
      <c r="H3" s="230"/>
    </row>
    <row r="4" spans="2:8">
      <c r="B4" s="71" t="s">
        <v>32</v>
      </c>
      <c r="C4" s="146" t="s">
        <v>8</v>
      </c>
      <c r="D4" s="81">
        <v>2005</v>
      </c>
      <c r="E4" s="71"/>
      <c r="F4" s="71" t="s">
        <v>133</v>
      </c>
      <c r="G4" s="81" t="s">
        <v>271</v>
      </c>
      <c r="H4" s="71">
        <v>219.22</v>
      </c>
    </row>
    <row r="5" spans="2:8">
      <c r="B5" s="71" t="s">
        <v>32</v>
      </c>
      <c r="C5" s="146" t="s">
        <v>8</v>
      </c>
      <c r="D5" s="81">
        <v>2006</v>
      </c>
      <c r="E5" s="71"/>
      <c r="F5" s="71" t="s">
        <v>133</v>
      </c>
      <c r="G5" s="81" t="s">
        <v>271</v>
      </c>
      <c r="H5" s="71">
        <v>214.04</v>
      </c>
    </row>
    <row r="6" spans="2:8">
      <c r="B6" s="71" t="s">
        <v>32</v>
      </c>
      <c r="C6" s="146" t="s">
        <v>8</v>
      </c>
      <c r="D6" s="81">
        <v>2007</v>
      </c>
      <c r="E6" s="71"/>
      <c r="F6" s="71" t="s">
        <v>133</v>
      </c>
      <c r="G6" s="81" t="s">
        <v>271</v>
      </c>
      <c r="H6" s="71">
        <v>208.1</v>
      </c>
    </row>
    <row r="7" spans="2:8">
      <c r="B7" s="71" t="s">
        <v>32</v>
      </c>
      <c r="C7" s="146" t="s">
        <v>8</v>
      </c>
      <c r="D7" s="81">
        <v>2008</v>
      </c>
      <c r="E7" s="71"/>
      <c r="F7" s="71" t="s">
        <v>133</v>
      </c>
      <c r="G7" s="81" t="s">
        <v>271</v>
      </c>
      <c r="H7" s="71">
        <v>202.11</v>
      </c>
    </row>
    <row r="8" spans="2:8">
      <c r="B8" s="71" t="s">
        <v>32</v>
      </c>
      <c r="C8" s="146" t="s">
        <v>8</v>
      </c>
      <c r="D8" s="81">
        <v>2009</v>
      </c>
      <c r="E8" s="71"/>
      <c r="F8" s="71" t="s">
        <v>133</v>
      </c>
      <c r="G8" s="81" t="s">
        <v>271</v>
      </c>
      <c r="H8" s="71">
        <v>196.01</v>
      </c>
    </row>
    <row r="9" spans="2:8">
      <c r="B9" s="71" t="s">
        <v>32</v>
      </c>
      <c r="C9" s="146" t="s">
        <v>8</v>
      </c>
      <c r="D9" s="81">
        <v>2010</v>
      </c>
      <c r="E9" s="71"/>
      <c r="F9" s="71" t="s">
        <v>133</v>
      </c>
      <c r="G9" s="81" t="s">
        <v>271</v>
      </c>
      <c r="H9" s="71">
        <v>189.76</v>
      </c>
    </row>
    <row r="10" spans="2:8">
      <c r="B10" s="71" t="s">
        <v>32</v>
      </c>
      <c r="C10" s="146" t="s">
        <v>8</v>
      </c>
      <c r="D10" s="81">
        <v>2011</v>
      </c>
      <c r="E10" s="71"/>
      <c r="F10" s="71" t="s">
        <v>133</v>
      </c>
      <c r="G10" s="81" t="s">
        <v>271</v>
      </c>
      <c r="H10" s="71">
        <v>183.46</v>
      </c>
    </row>
    <row r="11" spans="2:8">
      <c r="B11" s="71" t="s">
        <v>32</v>
      </c>
      <c r="C11" s="146" t="s">
        <v>8</v>
      </c>
      <c r="D11" s="81">
        <v>2012</v>
      </c>
      <c r="E11" s="71"/>
      <c r="F11" s="71" t="s">
        <v>133</v>
      </c>
      <c r="G11" s="81" t="s">
        <v>271</v>
      </c>
      <c r="H11" s="71">
        <v>177.13</v>
      </c>
    </row>
    <row r="12" spans="2:8">
      <c r="B12" s="71" t="s">
        <v>32</v>
      </c>
      <c r="C12" s="146" t="s">
        <v>8</v>
      </c>
      <c r="D12" s="81">
        <v>2013</v>
      </c>
      <c r="E12" s="71"/>
      <c r="F12" s="71" t="s">
        <v>133</v>
      </c>
      <c r="G12" s="81" t="s">
        <v>271</v>
      </c>
      <c r="H12" s="71">
        <v>170.74</v>
      </c>
    </row>
    <row r="13" spans="2:8">
      <c r="B13" s="71" t="s">
        <v>32</v>
      </c>
      <c r="C13" s="146" t="s">
        <v>8</v>
      </c>
      <c r="D13" s="81">
        <v>2014</v>
      </c>
      <c r="E13" s="71"/>
      <c r="F13" s="71" t="s">
        <v>133</v>
      </c>
      <c r="G13" s="81" t="s">
        <v>271</v>
      </c>
      <c r="H13" s="71">
        <v>164.39</v>
      </c>
    </row>
    <row r="14" spans="2:8">
      <c r="B14" s="71" t="s">
        <v>32</v>
      </c>
      <c r="C14" s="146" t="s">
        <v>8</v>
      </c>
      <c r="D14" s="81">
        <v>2015</v>
      </c>
      <c r="E14" s="71"/>
      <c r="F14" s="71" t="s">
        <v>133</v>
      </c>
      <c r="G14" s="81" t="s">
        <v>271</v>
      </c>
      <c r="H14" s="71">
        <v>156.93</v>
      </c>
    </row>
    <row r="15" spans="2:8">
      <c r="B15" s="71" t="s">
        <v>32</v>
      </c>
      <c r="C15" s="146" t="s">
        <v>8</v>
      </c>
      <c r="D15" s="81">
        <v>2016</v>
      </c>
      <c r="E15" s="71"/>
      <c r="F15" s="71" t="s">
        <v>133</v>
      </c>
      <c r="G15" s="81" t="s">
        <v>271</v>
      </c>
      <c r="H15" s="71">
        <v>150.36000000000001</v>
      </c>
    </row>
    <row r="16" spans="2:8">
      <c r="B16" s="71" t="s">
        <v>32</v>
      </c>
      <c r="C16" s="146" t="s">
        <v>8</v>
      </c>
      <c r="D16" s="81">
        <v>2017</v>
      </c>
      <c r="E16" s="71"/>
      <c r="F16" s="71" t="s">
        <v>133</v>
      </c>
      <c r="G16" s="81" t="s">
        <v>271</v>
      </c>
      <c r="H16" s="71">
        <v>134.77000000000001</v>
      </c>
    </row>
    <row r="17" spans="2:9">
      <c r="B17" s="71" t="s">
        <v>32</v>
      </c>
      <c r="C17" s="146" t="s">
        <v>8</v>
      </c>
      <c r="D17" s="81">
        <v>2018</v>
      </c>
      <c r="E17" s="71"/>
      <c r="F17" s="71" t="s">
        <v>133</v>
      </c>
      <c r="G17" s="81" t="s">
        <v>271</v>
      </c>
      <c r="H17" s="71">
        <v>132.77000000000001</v>
      </c>
    </row>
    <row r="18" spans="2:9">
      <c r="B18" s="71" t="s">
        <v>32</v>
      </c>
      <c r="C18" s="146" t="s">
        <v>8</v>
      </c>
      <c r="D18" s="81" t="s">
        <v>114</v>
      </c>
      <c r="E18" s="71"/>
      <c r="F18" s="71" t="s">
        <v>133</v>
      </c>
      <c r="G18" s="81" t="s">
        <v>271</v>
      </c>
      <c r="H18" s="71">
        <v>120.61</v>
      </c>
    </row>
    <row r="19" spans="2:9">
      <c r="B19" s="71" t="s">
        <v>32</v>
      </c>
      <c r="C19" s="146" t="s">
        <v>8</v>
      </c>
      <c r="D19" s="81">
        <v>2005</v>
      </c>
      <c r="E19" s="71"/>
      <c r="F19" s="71" t="s">
        <v>132</v>
      </c>
      <c r="G19" s="81" t="s">
        <v>271</v>
      </c>
      <c r="H19" s="71">
        <v>211.44</v>
      </c>
      <c r="I19" s="80">
        <f>H19+H64</f>
        <v>219.23</v>
      </c>
    </row>
    <row r="20" spans="2:9">
      <c r="B20" s="71" t="s">
        <v>32</v>
      </c>
      <c r="C20" s="146" t="s">
        <v>8</v>
      </c>
      <c r="D20" s="81">
        <v>2006</v>
      </c>
      <c r="E20" s="71"/>
      <c r="F20" s="71" t="s">
        <v>132</v>
      </c>
      <c r="G20" s="81" t="s">
        <v>271</v>
      </c>
      <c r="H20" s="71">
        <v>206.35</v>
      </c>
    </row>
    <row r="21" spans="2:9">
      <c r="B21" s="71" t="s">
        <v>32</v>
      </c>
      <c r="C21" s="146" t="s">
        <v>8</v>
      </c>
      <c r="D21" s="81">
        <v>2007</v>
      </c>
      <c r="E21" s="71"/>
      <c r="F21" s="71" t="s">
        <v>132</v>
      </c>
      <c r="G21" s="81" t="s">
        <v>271</v>
      </c>
      <c r="H21" s="71">
        <v>200.48</v>
      </c>
    </row>
    <row r="22" spans="2:9">
      <c r="B22" s="71" t="s">
        <v>32</v>
      </c>
      <c r="C22" s="146" t="s">
        <v>8</v>
      </c>
      <c r="D22" s="81">
        <v>2008</v>
      </c>
      <c r="E22" s="71"/>
      <c r="F22" s="71" t="s">
        <v>132</v>
      </c>
      <c r="G22" s="81" t="s">
        <v>271</v>
      </c>
      <c r="H22" s="71">
        <v>194.53</v>
      </c>
    </row>
    <row r="23" spans="2:9">
      <c r="B23" s="71" t="s">
        <v>32</v>
      </c>
      <c r="C23" s="146" t="s">
        <v>8</v>
      </c>
      <c r="D23" s="81">
        <v>2009</v>
      </c>
      <c r="E23" s="71"/>
      <c r="F23" s="71" t="s">
        <v>132</v>
      </c>
      <c r="G23" s="81" t="s">
        <v>271</v>
      </c>
      <c r="H23" s="71">
        <v>188.49</v>
      </c>
    </row>
    <row r="24" spans="2:9">
      <c r="B24" s="71" t="s">
        <v>32</v>
      </c>
      <c r="C24" s="146" t="s">
        <v>8</v>
      </c>
      <c r="D24" s="81">
        <v>2010</v>
      </c>
      <c r="E24" s="71"/>
      <c r="F24" s="71" t="s">
        <v>132</v>
      </c>
      <c r="G24" s="81" t="s">
        <v>271</v>
      </c>
      <c r="H24" s="71">
        <v>182.3</v>
      </c>
    </row>
    <row r="25" spans="2:9">
      <c r="B25" s="71" t="s">
        <v>32</v>
      </c>
      <c r="C25" s="146" t="s">
        <v>8</v>
      </c>
      <c r="D25" s="81">
        <v>2011</v>
      </c>
      <c r="E25" s="71"/>
      <c r="F25" s="71" t="s">
        <v>132</v>
      </c>
      <c r="G25" s="81" t="s">
        <v>271</v>
      </c>
      <c r="H25" s="71">
        <v>176.06</v>
      </c>
    </row>
    <row r="26" spans="2:9">
      <c r="B26" s="71" t="s">
        <v>32</v>
      </c>
      <c r="C26" s="146" t="s">
        <v>8</v>
      </c>
      <c r="D26" s="81">
        <v>2012</v>
      </c>
      <c r="E26" s="71"/>
      <c r="F26" s="71" t="s">
        <v>132</v>
      </c>
      <c r="G26" s="81" t="s">
        <v>271</v>
      </c>
      <c r="H26" s="71">
        <v>169.77</v>
      </c>
    </row>
    <row r="27" spans="2:9">
      <c r="B27" s="71" t="s">
        <v>32</v>
      </c>
      <c r="C27" s="146" t="s">
        <v>8</v>
      </c>
      <c r="D27" s="81">
        <v>2013</v>
      </c>
      <c r="E27" s="71"/>
      <c r="F27" s="71" t="s">
        <v>132</v>
      </c>
      <c r="G27" s="81" t="s">
        <v>271</v>
      </c>
      <c r="H27" s="71">
        <v>163.41999999999999</v>
      </c>
    </row>
    <row r="28" spans="2:9">
      <c r="B28" s="71" t="s">
        <v>32</v>
      </c>
      <c r="C28" s="146" t="s">
        <v>8</v>
      </c>
      <c r="D28" s="81">
        <v>2014</v>
      </c>
      <c r="E28" s="71"/>
      <c r="F28" s="71" t="s">
        <v>132</v>
      </c>
      <c r="G28" s="81" t="s">
        <v>271</v>
      </c>
      <c r="H28" s="71">
        <v>157.11000000000001</v>
      </c>
    </row>
    <row r="29" spans="2:9">
      <c r="B29" s="71" t="s">
        <v>32</v>
      </c>
      <c r="C29" s="146" t="s">
        <v>8</v>
      </c>
      <c r="D29" s="81">
        <v>2015</v>
      </c>
      <c r="E29" s="71"/>
      <c r="F29" s="71" t="s">
        <v>132</v>
      </c>
      <c r="G29" s="81" t="s">
        <v>271</v>
      </c>
      <c r="H29" s="71">
        <v>150.47999999999999</v>
      </c>
    </row>
    <row r="30" spans="2:9">
      <c r="B30" s="71" t="s">
        <v>32</v>
      </c>
      <c r="C30" s="146" t="s">
        <v>8</v>
      </c>
      <c r="D30" s="81">
        <v>2016</v>
      </c>
      <c r="E30" s="71"/>
      <c r="F30" s="71" t="s">
        <v>132</v>
      </c>
      <c r="G30" s="81" t="s">
        <v>271</v>
      </c>
      <c r="H30" s="71">
        <v>143.53</v>
      </c>
    </row>
    <row r="31" spans="2:9">
      <c r="B31" s="71" t="s">
        <v>32</v>
      </c>
      <c r="C31" s="146" t="s">
        <v>8</v>
      </c>
      <c r="D31" s="81">
        <v>2017</v>
      </c>
      <c r="E31" s="71"/>
      <c r="F31" s="71" t="s">
        <v>132</v>
      </c>
      <c r="G31" s="81" t="s">
        <v>271</v>
      </c>
      <c r="H31" s="71">
        <v>128.26</v>
      </c>
    </row>
    <row r="32" spans="2:9">
      <c r="B32" s="71" t="s">
        <v>32</v>
      </c>
      <c r="C32" s="146" t="s">
        <v>8</v>
      </c>
      <c r="D32" s="81">
        <v>2018</v>
      </c>
      <c r="E32" s="71"/>
      <c r="F32" s="71" t="s">
        <v>132</v>
      </c>
      <c r="G32" s="81" t="s">
        <v>271</v>
      </c>
      <c r="H32" s="71">
        <v>126.87</v>
      </c>
    </row>
    <row r="33" spans="2:8">
      <c r="B33" s="71" t="s">
        <v>32</v>
      </c>
      <c r="C33" s="146" t="s">
        <v>8</v>
      </c>
      <c r="D33" s="81" t="s">
        <v>114</v>
      </c>
      <c r="E33" s="71"/>
      <c r="F33" s="71" t="s">
        <v>132</v>
      </c>
      <c r="G33" s="81" t="s">
        <v>271</v>
      </c>
      <c r="H33" s="71">
        <v>114.37</v>
      </c>
    </row>
    <row r="34" spans="2:8">
      <c r="B34" s="71" t="s">
        <v>32</v>
      </c>
      <c r="C34" s="146" t="s">
        <v>8</v>
      </c>
      <c r="D34" s="81">
        <v>2005</v>
      </c>
      <c r="E34" s="71"/>
      <c r="F34" s="71" t="s">
        <v>162</v>
      </c>
      <c r="G34" s="81" t="s">
        <v>271</v>
      </c>
      <c r="H34" s="71">
        <v>743.29</v>
      </c>
    </row>
    <row r="35" spans="2:8">
      <c r="B35" s="71" t="s">
        <v>32</v>
      </c>
      <c r="C35" s="146" t="s">
        <v>8</v>
      </c>
      <c r="D35" s="81">
        <v>2006</v>
      </c>
      <c r="E35" s="71"/>
      <c r="F35" s="71" t="s">
        <v>162</v>
      </c>
      <c r="G35" s="81" t="s">
        <v>271</v>
      </c>
      <c r="H35" s="71">
        <v>697.67</v>
      </c>
    </row>
    <row r="36" spans="2:8">
      <c r="B36" s="71" t="s">
        <v>32</v>
      </c>
      <c r="C36" s="146" t="s">
        <v>8</v>
      </c>
      <c r="D36" s="81">
        <v>2007</v>
      </c>
      <c r="E36" s="71"/>
      <c r="F36" s="71" t="s">
        <v>162</v>
      </c>
      <c r="G36" s="81" t="s">
        <v>271</v>
      </c>
      <c r="H36" s="71">
        <v>681.96</v>
      </c>
    </row>
    <row r="37" spans="2:8">
      <c r="B37" s="71" t="s">
        <v>32</v>
      </c>
      <c r="C37" s="146" t="s">
        <v>8</v>
      </c>
      <c r="D37" s="81">
        <v>2008</v>
      </c>
      <c r="E37" s="71"/>
      <c r="F37" s="71" t="s">
        <v>162</v>
      </c>
      <c r="G37" s="81" t="s">
        <v>271</v>
      </c>
      <c r="H37" s="71">
        <v>666.64</v>
      </c>
    </row>
    <row r="38" spans="2:8">
      <c r="B38" s="71" t="s">
        <v>32</v>
      </c>
      <c r="C38" s="146" t="s">
        <v>8</v>
      </c>
      <c r="D38" s="81">
        <v>2009</v>
      </c>
      <c r="E38" s="71"/>
      <c r="F38" s="71" t="s">
        <v>162</v>
      </c>
      <c r="G38" s="81" t="s">
        <v>271</v>
      </c>
      <c r="H38" s="71">
        <v>651.46</v>
      </c>
    </row>
    <row r="39" spans="2:8">
      <c r="B39" s="71" t="s">
        <v>32</v>
      </c>
      <c r="C39" s="146" t="s">
        <v>8</v>
      </c>
      <c r="D39" s="81">
        <v>2010</v>
      </c>
      <c r="E39" s="71"/>
      <c r="F39" s="71" t="s">
        <v>162</v>
      </c>
      <c r="G39" s="81" t="s">
        <v>271</v>
      </c>
      <c r="H39" s="71">
        <v>635.77</v>
      </c>
    </row>
    <row r="40" spans="2:8">
      <c r="B40" s="71" t="s">
        <v>32</v>
      </c>
      <c r="C40" s="146" t="s">
        <v>8</v>
      </c>
      <c r="D40" s="81">
        <v>2011</v>
      </c>
      <c r="E40" s="71"/>
      <c r="F40" s="71" t="s">
        <v>162</v>
      </c>
      <c r="G40" s="81" t="s">
        <v>271</v>
      </c>
      <c r="H40" s="71">
        <v>620.27</v>
      </c>
    </row>
    <row r="41" spans="2:8">
      <c r="B41" s="71" t="s">
        <v>32</v>
      </c>
      <c r="C41" s="146" t="s">
        <v>8</v>
      </c>
      <c r="D41" s="81">
        <v>2012</v>
      </c>
      <c r="E41" s="71"/>
      <c r="F41" s="71" t="s">
        <v>162</v>
      </c>
      <c r="G41" s="81" t="s">
        <v>271</v>
      </c>
      <c r="H41" s="71">
        <v>604.98</v>
      </c>
    </row>
    <row r="42" spans="2:8">
      <c r="B42" s="71" t="s">
        <v>32</v>
      </c>
      <c r="C42" s="146" t="s">
        <v>8</v>
      </c>
      <c r="D42" s="81">
        <v>2013</v>
      </c>
      <c r="E42" s="71"/>
      <c r="F42" s="71" t="s">
        <v>162</v>
      </c>
      <c r="G42" s="81" t="s">
        <v>271</v>
      </c>
      <c r="H42" s="71">
        <v>589.86</v>
      </c>
    </row>
    <row r="43" spans="2:8">
      <c r="B43" s="71" t="s">
        <v>32</v>
      </c>
      <c r="C43" s="146" t="s">
        <v>8</v>
      </c>
      <c r="D43" s="81">
        <v>2014</v>
      </c>
      <c r="E43" s="71"/>
      <c r="F43" s="71" t="s">
        <v>162</v>
      </c>
      <c r="G43" s="81" t="s">
        <v>271</v>
      </c>
      <c r="H43" s="71">
        <v>575.37</v>
      </c>
    </row>
    <row r="44" spans="2:8">
      <c r="B44" s="71" t="s">
        <v>32</v>
      </c>
      <c r="C44" s="146" t="s">
        <v>8</v>
      </c>
      <c r="D44" s="81">
        <v>2015</v>
      </c>
      <c r="E44" s="71"/>
      <c r="F44" s="71" t="s">
        <v>162</v>
      </c>
      <c r="G44" s="81" t="s">
        <v>271</v>
      </c>
      <c r="H44" s="71">
        <v>560.22</v>
      </c>
    </row>
    <row r="45" spans="2:8">
      <c r="B45" s="71" t="s">
        <v>32</v>
      </c>
      <c r="C45" s="146" t="s">
        <v>8</v>
      </c>
      <c r="D45" s="81">
        <v>2016</v>
      </c>
      <c r="E45" s="71"/>
      <c r="F45" s="71" t="s">
        <v>162</v>
      </c>
      <c r="G45" s="81" t="s">
        <v>271</v>
      </c>
      <c r="H45" s="71">
        <v>540.51</v>
      </c>
    </row>
    <row r="46" spans="2:8">
      <c r="B46" s="71" t="s">
        <v>32</v>
      </c>
      <c r="C46" s="146" t="s">
        <v>8</v>
      </c>
      <c r="D46" s="81">
        <v>2017</v>
      </c>
      <c r="E46" s="71"/>
      <c r="F46" s="71" t="s">
        <v>162</v>
      </c>
      <c r="G46" s="81" t="s">
        <v>271</v>
      </c>
      <c r="H46" s="71">
        <v>475.14</v>
      </c>
    </row>
    <row r="47" spans="2:8">
      <c r="B47" s="71" t="s">
        <v>32</v>
      </c>
      <c r="C47" s="146" t="s">
        <v>8</v>
      </c>
      <c r="D47" s="81">
        <v>2018</v>
      </c>
      <c r="E47" s="71"/>
      <c r="F47" s="71" t="s">
        <v>162</v>
      </c>
      <c r="G47" s="81" t="s">
        <v>271</v>
      </c>
      <c r="H47" s="71">
        <v>471.66</v>
      </c>
    </row>
    <row r="48" spans="2:8">
      <c r="B48" s="71" t="s">
        <v>32</v>
      </c>
      <c r="C48" s="146" t="s">
        <v>8</v>
      </c>
      <c r="D48" s="81" t="s">
        <v>114</v>
      </c>
      <c r="E48" s="71"/>
      <c r="F48" s="71" t="s">
        <v>162</v>
      </c>
      <c r="G48" s="81" t="s">
        <v>271</v>
      </c>
      <c r="H48" s="71">
        <v>430.26</v>
      </c>
    </row>
    <row r="49" spans="2:8">
      <c r="B49" s="71" t="s">
        <v>32</v>
      </c>
      <c r="C49" s="146" t="s">
        <v>8</v>
      </c>
      <c r="D49" s="81">
        <v>2005</v>
      </c>
      <c r="E49" s="71"/>
      <c r="F49" s="71" t="s">
        <v>163</v>
      </c>
      <c r="G49" s="81" t="s">
        <v>271</v>
      </c>
      <c r="H49" s="71">
        <v>26.04</v>
      </c>
    </row>
    <row r="50" spans="2:8">
      <c r="B50" s="71" t="s">
        <v>32</v>
      </c>
      <c r="C50" s="146" t="s">
        <v>8</v>
      </c>
      <c r="D50" s="81">
        <v>2006</v>
      </c>
      <c r="E50" s="71"/>
      <c r="F50" s="71" t="s">
        <v>163</v>
      </c>
      <c r="G50" s="81" t="s">
        <v>271</v>
      </c>
      <c r="H50" s="71">
        <v>36.5</v>
      </c>
    </row>
    <row r="51" spans="2:8">
      <c r="B51" s="71" t="s">
        <v>32</v>
      </c>
      <c r="C51" s="146" t="s">
        <v>8</v>
      </c>
      <c r="D51" s="81">
        <v>2007</v>
      </c>
      <c r="E51" s="71"/>
      <c r="F51" s="71" t="s">
        <v>163</v>
      </c>
      <c r="G51" s="81" t="s">
        <v>271</v>
      </c>
      <c r="H51" s="71">
        <v>35.29</v>
      </c>
    </row>
    <row r="52" spans="2:8">
      <c r="B52" s="71" t="s">
        <v>32</v>
      </c>
      <c r="C52" s="146" t="s">
        <v>8</v>
      </c>
      <c r="D52" s="81">
        <v>2008</v>
      </c>
      <c r="E52" s="71"/>
      <c r="F52" s="71" t="s">
        <v>163</v>
      </c>
      <c r="G52" s="81" t="s">
        <v>271</v>
      </c>
      <c r="H52" s="71">
        <v>33.79</v>
      </c>
    </row>
    <row r="53" spans="2:8">
      <c r="B53" s="71" t="s">
        <v>32</v>
      </c>
      <c r="C53" s="146" t="s">
        <v>8</v>
      </c>
      <c r="D53" s="81">
        <v>2009</v>
      </c>
      <c r="E53" s="71"/>
      <c r="F53" s="71" t="s">
        <v>163</v>
      </c>
      <c r="G53" s="81" t="s">
        <v>271</v>
      </c>
      <c r="H53" s="71">
        <v>32</v>
      </c>
    </row>
    <row r="54" spans="2:8">
      <c r="B54" s="71" t="s">
        <v>32</v>
      </c>
      <c r="C54" s="146" t="s">
        <v>8</v>
      </c>
      <c r="D54" s="81">
        <v>2010</v>
      </c>
      <c r="E54" s="71"/>
      <c r="F54" s="71" t="s">
        <v>163</v>
      </c>
      <c r="G54" s="81" t="s">
        <v>271</v>
      </c>
      <c r="H54" s="71">
        <v>29.92</v>
      </c>
    </row>
    <row r="55" spans="2:8">
      <c r="B55" s="71" t="s">
        <v>32</v>
      </c>
      <c r="C55" s="146" t="s">
        <v>8</v>
      </c>
      <c r="D55" s="81">
        <v>2011</v>
      </c>
      <c r="E55" s="71"/>
      <c r="F55" s="71" t="s">
        <v>163</v>
      </c>
      <c r="G55" s="81" t="s">
        <v>271</v>
      </c>
      <c r="H55" s="71">
        <v>27.59</v>
      </c>
    </row>
    <row r="56" spans="2:8">
      <c r="B56" s="71" t="s">
        <v>32</v>
      </c>
      <c r="C56" s="146" t="s">
        <v>8</v>
      </c>
      <c r="D56" s="81">
        <v>2012</v>
      </c>
      <c r="E56" s="71"/>
      <c r="F56" s="71" t="s">
        <v>163</v>
      </c>
      <c r="G56" s="81" t="s">
        <v>271</v>
      </c>
      <c r="H56" s="71">
        <v>25</v>
      </c>
    </row>
    <row r="57" spans="2:8">
      <c r="B57" s="71" t="s">
        <v>32</v>
      </c>
      <c r="C57" s="146" t="s">
        <v>8</v>
      </c>
      <c r="D57" s="81">
        <v>2013</v>
      </c>
      <c r="E57" s="71"/>
      <c r="F57" s="71" t="s">
        <v>163</v>
      </c>
      <c r="G57" s="81" t="s">
        <v>271</v>
      </c>
      <c r="H57" s="71">
        <v>22.17</v>
      </c>
    </row>
    <row r="58" spans="2:8">
      <c r="B58" s="71" t="s">
        <v>32</v>
      </c>
      <c r="C58" s="146" t="s">
        <v>8</v>
      </c>
      <c r="D58" s="81">
        <v>2014</v>
      </c>
      <c r="E58" s="71"/>
      <c r="F58" s="71" t="s">
        <v>163</v>
      </c>
      <c r="G58" s="81" t="s">
        <v>271</v>
      </c>
      <c r="H58" s="71">
        <v>19.100000000000001</v>
      </c>
    </row>
    <row r="59" spans="2:8">
      <c r="B59" s="71" t="s">
        <v>32</v>
      </c>
      <c r="C59" s="146" t="s">
        <v>8</v>
      </c>
      <c r="D59" s="81">
        <v>2015</v>
      </c>
      <c r="E59" s="71"/>
      <c r="F59" s="71" t="s">
        <v>163</v>
      </c>
      <c r="G59" s="81" t="s">
        <v>271</v>
      </c>
      <c r="H59" s="71">
        <v>15.75</v>
      </c>
    </row>
    <row r="60" spans="2:8">
      <c r="B60" s="71" t="s">
        <v>32</v>
      </c>
      <c r="C60" s="146" t="s">
        <v>8</v>
      </c>
      <c r="D60" s="81">
        <v>2016</v>
      </c>
      <c r="E60" s="71"/>
      <c r="F60" s="71" t="s">
        <v>163</v>
      </c>
      <c r="G60" s="81" t="s">
        <v>271</v>
      </c>
      <c r="H60" s="71">
        <v>13.47</v>
      </c>
    </row>
    <row r="61" spans="2:8">
      <c r="B61" s="71" t="s">
        <v>32</v>
      </c>
      <c r="C61" s="146" t="s">
        <v>8</v>
      </c>
      <c r="D61" s="81">
        <v>2017</v>
      </c>
      <c r="E61" s="71"/>
      <c r="F61" s="71" t="s">
        <v>163</v>
      </c>
      <c r="G61" s="81" t="s">
        <v>271</v>
      </c>
      <c r="H61" s="71">
        <v>15.04</v>
      </c>
    </row>
    <row r="62" spans="2:8">
      <c r="B62" s="71" t="s">
        <v>32</v>
      </c>
      <c r="C62" s="146" t="s">
        <v>8</v>
      </c>
      <c r="D62" s="81">
        <v>2018</v>
      </c>
      <c r="E62" s="71"/>
      <c r="F62" s="71" t="s">
        <v>163</v>
      </c>
      <c r="G62" s="81" t="s">
        <v>271</v>
      </c>
      <c r="H62" s="71">
        <v>14.86</v>
      </c>
    </row>
    <row r="63" spans="2:8">
      <c r="B63" s="71" t="s">
        <v>32</v>
      </c>
      <c r="C63" s="146" t="s">
        <v>8</v>
      </c>
      <c r="D63" s="81" t="s">
        <v>114</v>
      </c>
      <c r="E63" s="71"/>
      <c r="F63" s="71" t="s">
        <v>163</v>
      </c>
      <c r="G63" s="81" t="s">
        <v>271</v>
      </c>
      <c r="H63" s="71">
        <v>13.34</v>
      </c>
    </row>
    <row r="64" spans="2:8">
      <c r="B64" s="71" t="s">
        <v>32</v>
      </c>
      <c r="C64" s="146" t="s">
        <v>8</v>
      </c>
      <c r="D64" s="81">
        <v>2005</v>
      </c>
      <c r="E64" s="71"/>
      <c r="F64" s="71" t="s">
        <v>164</v>
      </c>
      <c r="G64" s="81" t="s">
        <v>271</v>
      </c>
      <c r="H64" s="71">
        <v>7.79</v>
      </c>
    </row>
    <row r="65" spans="2:8">
      <c r="B65" s="71" t="s">
        <v>32</v>
      </c>
      <c r="C65" s="146" t="s">
        <v>8</v>
      </c>
      <c r="D65" s="81">
        <v>2006</v>
      </c>
      <c r="E65" s="71"/>
      <c r="F65" s="71" t="s">
        <v>164</v>
      </c>
      <c r="G65" s="81" t="s">
        <v>271</v>
      </c>
      <c r="H65" s="71">
        <v>7.68</v>
      </c>
    </row>
    <row r="66" spans="2:8">
      <c r="B66" s="71" t="s">
        <v>32</v>
      </c>
      <c r="C66" s="146" t="s">
        <v>8</v>
      </c>
      <c r="D66" s="81">
        <v>2007</v>
      </c>
      <c r="E66" s="71"/>
      <c r="F66" s="71" t="s">
        <v>164</v>
      </c>
      <c r="G66" s="81" t="s">
        <v>271</v>
      </c>
      <c r="H66" s="71">
        <v>7.63</v>
      </c>
    </row>
    <row r="67" spans="2:8">
      <c r="B67" s="71" t="s">
        <v>32</v>
      </c>
      <c r="C67" s="146" t="s">
        <v>8</v>
      </c>
      <c r="D67" s="81">
        <v>2008</v>
      </c>
      <c r="E67" s="71"/>
      <c r="F67" s="71" t="s">
        <v>164</v>
      </c>
      <c r="G67" s="81" t="s">
        <v>271</v>
      </c>
      <c r="H67" s="71">
        <v>7.57</v>
      </c>
    </row>
    <row r="68" spans="2:8">
      <c r="B68" s="71" t="s">
        <v>32</v>
      </c>
      <c r="C68" s="146" t="s">
        <v>8</v>
      </c>
      <c r="D68" s="81">
        <v>2009</v>
      </c>
      <c r="E68" s="71"/>
      <c r="F68" s="71" t="s">
        <v>164</v>
      </c>
      <c r="G68" s="81" t="s">
        <v>271</v>
      </c>
      <c r="H68" s="71">
        <v>7.51</v>
      </c>
    </row>
    <row r="69" spans="2:8">
      <c r="B69" s="71" t="s">
        <v>32</v>
      </c>
      <c r="C69" s="146" t="s">
        <v>8</v>
      </c>
      <c r="D69" s="81">
        <v>2010</v>
      </c>
      <c r="E69" s="71"/>
      <c r="F69" s="71" t="s">
        <v>164</v>
      </c>
      <c r="G69" s="81" t="s">
        <v>271</v>
      </c>
      <c r="H69" s="71">
        <v>7.46</v>
      </c>
    </row>
    <row r="70" spans="2:8">
      <c r="B70" s="71" t="s">
        <v>32</v>
      </c>
      <c r="C70" s="146" t="s">
        <v>8</v>
      </c>
      <c r="D70" s="81">
        <v>2011</v>
      </c>
      <c r="E70" s="71"/>
      <c r="F70" s="71" t="s">
        <v>164</v>
      </c>
      <c r="G70" s="81" t="s">
        <v>271</v>
      </c>
      <c r="H70" s="71">
        <v>7.4</v>
      </c>
    </row>
    <row r="71" spans="2:8">
      <c r="B71" s="71" t="s">
        <v>32</v>
      </c>
      <c r="C71" s="146" t="s">
        <v>8</v>
      </c>
      <c r="D71" s="81">
        <v>2012</v>
      </c>
      <c r="E71" s="71"/>
      <c r="F71" s="71" t="s">
        <v>164</v>
      </c>
      <c r="G71" s="81" t="s">
        <v>271</v>
      </c>
      <c r="H71" s="71">
        <v>7.35</v>
      </c>
    </row>
    <row r="72" spans="2:8">
      <c r="B72" s="71" t="s">
        <v>32</v>
      </c>
      <c r="C72" s="146" t="s">
        <v>8</v>
      </c>
      <c r="D72" s="81">
        <v>2013</v>
      </c>
      <c r="E72" s="71"/>
      <c r="F72" s="71" t="s">
        <v>164</v>
      </c>
      <c r="G72" s="81" t="s">
        <v>271</v>
      </c>
      <c r="H72" s="71">
        <v>7.32</v>
      </c>
    </row>
    <row r="73" spans="2:8">
      <c r="B73" s="71" t="s">
        <v>32</v>
      </c>
      <c r="C73" s="146" t="s">
        <v>8</v>
      </c>
      <c r="D73" s="81">
        <v>2014</v>
      </c>
      <c r="E73" s="71"/>
      <c r="F73" s="71" t="s">
        <v>164</v>
      </c>
      <c r="G73" s="81" t="s">
        <v>271</v>
      </c>
      <c r="H73" s="71">
        <v>7.28</v>
      </c>
    </row>
    <row r="74" spans="2:8">
      <c r="B74" s="71" t="s">
        <v>32</v>
      </c>
      <c r="C74" s="146" t="s">
        <v>8</v>
      </c>
      <c r="D74" s="81">
        <v>2015</v>
      </c>
      <c r="E74" s="71"/>
      <c r="F74" s="71" t="s">
        <v>164</v>
      </c>
      <c r="G74" s="81" t="s">
        <v>271</v>
      </c>
      <c r="H74" s="71">
        <v>6.45</v>
      </c>
    </row>
    <row r="75" spans="2:8">
      <c r="B75" s="71" t="s">
        <v>32</v>
      </c>
      <c r="C75" s="146" t="s">
        <v>8</v>
      </c>
      <c r="D75" s="81">
        <v>2016</v>
      </c>
      <c r="E75" s="71"/>
      <c r="F75" s="71" t="s">
        <v>164</v>
      </c>
      <c r="G75" s="81" t="s">
        <v>271</v>
      </c>
      <c r="H75" s="71">
        <v>6.83</v>
      </c>
    </row>
    <row r="76" spans="2:8">
      <c r="B76" s="71" t="s">
        <v>32</v>
      </c>
      <c r="C76" s="146" t="s">
        <v>8</v>
      </c>
      <c r="D76" s="81">
        <v>2017</v>
      </c>
      <c r="E76" s="71"/>
      <c r="F76" s="71" t="s">
        <v>164</v>
      </c>
      <c r="G76" s="81" t="s">
        <v>271</v>
      </c>
      <c r="H76" s="71">
        <v>6.5</v>
      </c>
    </row>
    <row r="77" spans="2:8">
      <c r="B77" s="71" t="s">
        <v>32</v>
      </c>
      <c r="C77" s="146" t="s">
        <v>8</v>
      </c>
      <c r="D77" s="81">
        <v>2018</v>
      </c>
      <c r="E77" s="71"/>
      <c r="F77" s="71" t="s">
        <v>164</v>
      </c>
      <c r="G77" s="81" t="s">
        <v>271</v>
      </c>
      <c r="H77" s="71">
        <v>5.9</v>
      </c>
    </row>
    <row r="78" spans="2:8">
      <c r="B78" s="71" t="s">
        <v>32</v>
      </c>
      <c r="C78" s="146" t="s">
        <v>8</v>
      </c>
      <c r="D78" s="81" t="s">
        <v>114</v>
      </c>
      <c r="E78" s="71"/>
      <c r="F78" s="71" t="s">
        <v>164</v>
      </c>
      <c r="G78" s="81" t="s">
        <v>271</v>
      </c>
      <c r="H78" s="71">
        <v>6.24</v>
      </c>
    </row>
  </sheetData>
  <autoFilter ref="B2:H78" xr:uid="{02A50206-7B4A-4769-8BEF-7945E8871E25}"/>
  <mergeCells count="7">
    <mergeCell ref="H2:H3"/>
    <mergeCell ref="B2:B3"/>
    <mergeCell ref="C2:C3"/>
    <mergeCell ref="E2:E3"/>
    <mergeCell ref="D2:D3"/>
    <mergeCell ref="F2:F3"/>
    <mergeCell ref="G2:G3"/>
  </mergeCells>
  <hyperlinks>
    <hyperlink ref="B1" location="Caracterización!A1" display="Caracterización" xr:uid="{F0605E40-F967-4033-A24A-AF3F0FAFEC52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08942-06F1-4541-8F72-247D8CF96FFC}">
  <dimension ref="B1:H48"/>
  <sheetViews>
    <sheetView zoomScaleNormal="100" workbookViewId="0">
      <pane xSplit="2" ySplit="3" topLeftCell="C4" activePane="bottomRight" state="frozen"/>
      <selection activeCell="C12" sqref="C12"/>
      <selection pane="topRight" activeCell="C12" sqref="C12"/>
      <selection pane="bottomLeft" activeCell="C12" sqref="C12"/>
      <selection pane="bottomRight" activeCell="C4" sqref="C4"/>
    </sheetView>
  </sheetViews>
  <sheetFormatPr baseColWidth="10" defaultColWidth="10.81640625" defaultRowHeight="11.5"/>
  <cols>
    <col min="1" max="1" width="4.26953125" style="164" customWidth="1"/>
    <col min="2" max="2" width="12.453125" style="164" customWidth="1"/>
    <col min="3" max="3" width="35.54296875" style="164" customWidth="1"/>
    <col min="4" max="4" width="10.81640625" style="165"/>
    <col min="5" max="5" width="39.54296875" style="164" bestFit="1" customWidth="1"/>
    <col min="6" max="6" width="35.81640625" style="164" customWidth="1"/>
    <col min="7" max="7" width="27.54296875" style="164" customWidth="1"/>
    <col min="8" max="8" width="13.26953125" style="164" customWidth="1"/>
    <col min="9" max="16384" width="10.81640625" style="164"/>
  </cols>
  <sheetData>
    <row r="1" spans="2:8">
      <c r="B1" s="163" t="s">
        <v>135</v>
      </c>
    </row>
    <row r="2" spans="2:8">
      <c r="B2" s="230" t="s">
        <v>28</v>
      </c>
      <c r="C2" s="230" t="s">
        <v>0</v>
      </c>
      <c r="D2" s="230" t="s">
        <v>29</v>
      </c>
      <c r="E2" s="230" t="s">
        <v>30</v>
      </c>
      <c r="F2" s="234" t="s">
        <v>39</v>
      </c>
      <c r="G2" s="228" t="s">
        <v>109</v>
      </c>
      <c r="H2" s="230" t="s">
        <v>31</v>
      </c>
    </row>
    <row r="3" spans="2:8">
      <c r="B3" s="230"/>
      <c r="C3" s="230"/>
      <c r="D3" s="230"/>
      <c r="E3" s="230"/>
      <c r="F3" s="234"/>
      <c r="G3" s="229"/>
      <c r="H3" s="230"/>
    </row>
    <row r="4" spans="2:8" ht="14">
      <c r="B4" s="95" t="s">
        <v>32</v>
      </c>
      <c r="C4" s="146" t="s">
        <v>9</v>
      </c>
      <c r="D4" s="96">
        <v>2005</v>
      </c>
      <c r="E4" s="95"/>
      <c r="F4" s="95" t="s">
        <v>133</v>
      </c>
      <c r="G4" s="81" t="s">
        <v>271</v>
      </c>
      <c r="H4" s="95">
        <v>267.95</v>
      </c>
    </row>
    <row r="5" spans="2:8" ht="14">
      <c r="B5" s="95" t="s">
        <v>32</v>
      </c>
      <c r="C5" s="146" t="s">
        <v>9</v>
      </c>
      <c r="D5" s="96">
        <v>2006</v>
      </c>
      <c r="E5" s="95"/>
      <c r="F5" s="95" t="s">
        <v>133</v>
      </c>
      <c r="G5" s="81" t="s">
        <v>271</v>
      </c>
      <c r="H5" s="95">
        <v>264.5</v>
      </c>
    </row>
    <row r="6" spans="2:8" ht="14">
      <c r="B6" s="95" t="s">
        <v>32</v>
      </c>
      <c r="C6" s="146" t="s">
        <v>9</v>
      </c>
      <c r="D6" s="96">
        <v>2007</v>
      </c>
      <c r="E6" s="95"/>
      <c r="F6" s="95" t="s">
        <v>133</v>
      </c>
      <c r="G6" s="81" t="s">
        <v>271</v>
      </c>
      <c r="H6" s="95">
        <v>258.27</v>
      </c>
    </row>
    <row r="7" spans="2:8" ht="14">
      <c r="B7" s="95" t="s">
        <v>32</v>
      </c>
      <c r="C7" s="146" t="s">
        <v>9</v>
      </c>
      <c r="D7" s="96">
        <v>2008</v>
      </c>
      <c r="E7" s="95"/>
      <c r="F7" s="95" t="s">
        <v>133</v>
      </c>
      <c r="G7" s="81" t="s">
        <v>271</v>
      </c>
      <c r="H7" s="95">
        <v>250.3</v>
      </c>
    </row>
    <row r="8" spans="2:8" ht="14">
      <c r="B8" s="95" t="s">
        <v>32</v>
      </c>
      <c r="C8" s="146" t="s">
        <v>9</v>
      </c>
      <c r="D8" s="96">
        <v>2009</v>
      </c>
      <c r="E8" s="95"/>
      <c r="F8" s="95" t="s">
        <v>133</v>
      </c>
      <c r="G8" s="81" t="s">
        <v>271</v>
      </c>
      <c r="H8" s="95">
        <v>243.31</v>
      </c>
    </row>
    <row r="9" spans="2:8" ht="14">
      <c r="B9" s="95" t="s">
        <v>32</v>
      </c>
      <c r="C9" s="146" t="s">
        <v>9</v>
      </c>
      <c r="D9" s="96">
        <v>2010</v>
      </c>
      <c r="E9" s="95"/>
      <c r="F9" s="95" t="s">
        <v>133</v>
      </c>
      <c r="G9" s="81" t="s">
        <v>271</v>
      </c>
      <c r="H9" s="95">
        <v>237.85</v>
      </c>
    </row>
    <row r="10" spans="2:8" ht="14">
      <c r="B10" s="95" t="s">
        <v>32</v>
      </c>
      <c r="C10" s="146" t="s">
        <v>9</v>
      </c>
      <c r="D10" s="96">
        <v>2011</v>
      </c>
      <c r="E10" s="95"/>
      <c r="F10" s="95" t="s">
        <v>133</v>
      </c>
      <c r="G10" s="81" t="s">
        <v>271</v>
      </c>
      <c r="H10" s="95">
        <v>231.56</v>
      </c>
    </row>
    <row r="11" spans="2:8" ht="14">
      <c r="B11" s="95" t="s">
        <v>32</v>
      </c>
      <c r="C11" s="146" t="s">
        <v>9</v>
      </c>
      <c r="D11" s="96">
        <v>2012</v>
      </c>
      <c r="E11" s="95"/>
      <c r="F11" s="95" t="s">
        <v>133</v>
      </c>
      <c r="G11" s="81" t="s">
        <v>271</v>
      </c>
      <c r="H11" s="95">
        <v>229.34</v>
      </c>
    </row>
    <row r="12" spans="2:8" ht="14">
      <c r="B12" s="95" t="s">
        <v>32</v>
      </c>
      <c r="C12" s="146" t="s">
        <v>9</v>
      </c>
      <c r="D12" s="96">
        <v>2013</v>
      </c>
      <c r="E12" s="95"/>
      <c r="F12" s="95" t="s">
        <v>133</v>
      </c>
      <c r="G12" s="81" t="s">
        <v>271</v>
      </c>
      <c r="H12" s="95">
        <v>223.52</v>
      </c>
    </row>
    <row r="13" spans="2:8" ht="14">
      <c r="B13" s="95" t="s">
        <v>32</v>
      </c>
      <c r="C13" s="146" t="s">
        <v>9</v>
      </c>
      <c r="D13" s="96">
        <v>2014</v>
      </c>
      <c r="E13" s="95"/>
      <c r="F13" s="95" t="s">
        <v>133</v>
      </c>
      <c r="G13" s="81" t="s">
        <v>271</v>
      </c>
      <c r="H13" s="95">
        <v>218.32</v>
      </c>
    </row>
    <row r="14" spans="2:8" ht="14">
      <c r="B14" s="95" t="s">
        <v>32</v>
      </c>
      <c r="C14" s="146" t="s">
        <v>9</v>
      </c>
      <c r="D14" s="96">
        <v>2015</v>
      </c>
      <c r="E14" s="95"/>
      <c r="F14" s="95" t="s">
        <v>133</v>
      </c>
      <c r="G14" s="81" t="s">
        <v>271</v>
      </c>
      <c r="H14" s="95">
        <v>212.34</v>
      </c>
    </row>
    <row r="15" spans="2:8" ht="14">
      <c r="B15" s="95" t="s">
        <v>32</v>
      </c>
      <c r="C15" s="146" t="s">
        <v>9</v>
      </c>
      <c r="D15" s="96">
        <v>2016</v>
      </c>
      <c r="E15" s="95"/>
      <c r="F15" s="95" t="s">
        <v>133</v>
      </c>
      <c r="G15" s="81" t="s">
        <v>271</v>
      </c>
      <c r="H15" s="95">
        <v>206.11</v>
      </c>
    </row>
    <row r="16" spans="2:8" ht="14">
      <c r="B16" s="95" t="s">
        <v>32</v>
      </c>
      <c r="C16" s="146" t="s">
        <v>9</v>
      </c>
      <c r="D16" s="96">
        <v>2017</v>
      </c>
      <c r="E16" s="95"/>
      <c r="F16" s="95" t="s">
        <v>133</v>
      </c>
      <c r="G16" s="81" t="s">
        <v>271</v>
      </c>
      <c r="H16" s="95">
        <v>191.27</v>
      </c>
    </row>
    <row r="17" spans="2:8" ht="14">
      <c r="B17" s="95" t="s">
        <v>32</v>
      </c>
      <c r="C17" s="146" t="s">
        <v>9</v>
      </c>
      <c r="D17" s="96">
        <v>2018</v>
      </c>
      <c r="E17" s="95"/>
      <c r="F17" s="95" t="s">
        <v>133</v>
      </c>
      <c r="G17" s="81" t="s">
        <v>271</v>
      </c>
      <c r="H17" s="95">
        <v>187.34</v>
      </c>
    </row>
    <row r="18" spans="2:8" ht="14">
      <c r="B18" s="95" t="s">
        <v>32</v>
      </c>
      <c r="C18" s="146" t="s">
        <v>9</v>
      </c>
      <c r="D18" s="96" t="s">
        <v>114</v>
      </c>
      <c r="E18" s="95"/>
      <c r="F18" s="95" t="s">
        <v>133</v>
      </c>
      <c r="G18" s="81" t="s">
        <v>271</v>
      </c>
      <c r="H18" s="95">
        <v>173.89</v>
      </c>
    </row>
    <row r="19" spans="2:8" ht="14">
      <c r="B19" s="95" t="s">
        <v>32</v>
      </c>
      <c r="C19" s="146" t="s">
        <v>9</v>
      </c>
      <c r="D19" s="96">
        <v>2005</v>
      </c>
      <c r="E19" s="95"/>
      <c r="F19" s="95" t="s">
        <v>165</v>
      </c>
      <c r="G19" s="81" t="s">
        <v>271</v>
      </c>
      <c r="H19" s="95">
        <v>266.66000000000003</v>
      </c>
    </row>
    <row r="20" spans="2:8" ht="14">
      <c r="B20" s="95" t="s">
        <v>32</v>
      </c>
      <c r="C20" s="146" t="s">
        <v>9</v>
      </c>
      <c r="D20" s="96">
        <v>2006</v>
      </c>
      <c r="E20" s="95"/>
      <c r="F20" s="95" t="s">
        <v>165</v>
      </c>
      <c r="G20" s="81" t="s">
        <v>271</v>
      </c>
      <c r="H20" s="95">
        <v>263.14999999999998</v>
      </c>
    </row>
    <row r="21" spans="2:8" ht="14">
      <c r="B21" s="95" t="s">
        <v>32</v>
      </c>
      <c r="C21" s="146" t="s">
        <v>9</v>
      </c>
      <c r="D21" s="96">
        <v>2007</v>
      </c>
      <c r="E21" s="95"/>
      <c r="F21" s="95" t="s">
        <v>165</v>
      </c>
      <c r="G21" s="81" t="s">
        <v>271</v>
      </c>
      <c r="H21" s="95">
        <v>257</v>
      </c>
    </row>
    <row r="22" spans="2:8" ht="14">
      <c r="B22" s="95" t="s">
        <v>32</v>
      </c>
      <c r="C22" s="146" t="s">
        <v>9</v>
      </c>
      <c r="D22" s="96">
        <v>2008</v>
      </c>
      <c r="E22" s="95"/>
      <c r="F22" s="95" t="s">
        <v>165</v>
      </c>
      <c r="G22" s="81" t="s">
        <v>271</v>
      </c>
      <c r="H22" s="95">
        <v>248.93</v>
      </c>
    </row>
    <row r="23" spans="2:8" ht="14">
      <c r="B23" s="95" t="s">
        <v>32</v>
      </c>
      <c r="C23" s="146" t="s">
        <v>9</v>
      </c>
      <c r="D23" s="96">
        <v>2009</v>
      </c>
      <c r="E23" s="95"/>
      <c r="F23" s="95" t="s">
        <v>165</v>
      </c>
      <c r="G23" s="81" t="s">
        <v>271</v>
      </c>
      <c r="H23" s="95">
        <v>241.99</v>
      </c>
    </row>
    <row r="24" spans="2:8" ht="14">
      <c r="B24" s="95" t="s">
        <v>32</v>
      </c>
      <c r="C24" s="146" t="s">
        <v>9</v>
      </c>
      <c r="D24" s="96">
        <v>2010</v>
      </c>
      <c r="E24" s="95"/>
      <c r="F24" s="95" t="s">
        <v>165</v>
      </c>
      <c r="G24" s="81" t="s">
        <v>271</v>
      </c>
      <c r="H24" s="95">
        <v>236.59</v>
      </c>
    </row>
    <row r="25" spans="2:8" ht="14">
      <c r="B25" s="95" t="s">
        <v>32</v>
      </c>
      <c r="C25" s="146" t="s">
        <v>9</v>
      </c>
      <c r="D25" s="96">
        <v>2011</v>
      </c>
      <c r="E25" s="95"/>
      <c r="F25" s="95" t="s">
        <v>165</v>
      </c>
      <c r="G25" s="81" t="s">
        <v>271</v>
      </c>
      <c r="H25" s="95">
        <v>230.22</v>
      </c>
    </row>
    <row r="26" spans="2:8" ht="14">
      <c r="B26" s="95" t="s">
        <v>32</v>
      </c>
      <c r="C26" s="146" t="s">
        <v>9</v>
      </c>
      <c r="D26" s="96">
        <v>2012</v>
      </c>
      <c r="E26" s="95"/>
      <c r="F26" s="95" t="s">
        <v>165</v>
      </c>
      <c r="G26" s="81" t="s">
        <v>271</v>
      </c>
      <c r="H26" s="95">
        <v>228.11</v>
      </c>
    </row>
    <row r="27" spans="2:8" ht="14">
      <c r="B27" s="95" t="s">
        <v>32</v>
      </c>
      <c r="C27" s="146" t="s">
        <v>9</v>
      </c>
      <c r="D27" s="96">
        <v>2013</v>
      </c>
      <c r="E27" s="95"/>
      <c r="F27" s="95" t="s">
        <v>165</v>
      </c>
      <c r="G27" s="81" t="s">
        <v>271</v>
      </c>
      <c r="H27" s="95">
        <v>222.53</v>
      </c>
    </row>
    <row r="28" spans="2:8" ht="14">
      <c r="B28" s="95" t="s">
        <v>32</v>
      </c>
      <c r="C28" s="146" t="s">
        <v>9</v>
      </c>
      <c r="D28" s="96">
        <v>2014</v>
      </c>
      <c r="E28" s="95"/>
      <c r="F28" s="95" t="s">
        <v>165</v>
      </c>
      <c r="G28" s="81" t="s">
        <v>271</v>
      </c>
      <c r="H28" s="95">
        <v>217.39</v>
      </c>
    </row>
    <row r="29" spans="2:8" ht="14">
      <c r="B29" s="95" t="s">
        <v>32</v>
      </c>
      <c r="C29" s="146" t="s">
        <v>9</v>
      </c>
      <c r="D29" s="96">
        <v>2015</v>
      </c>
      <c r="E29" s="95"/>
      <c r="F29" s="95" t="s">
        <v>165</v>
      </c>
      <c r="G29" s="81" t="s">
        <v>271</v>
      </c>
      <c r="H29" s="95">
        <v>211.43</v>
      </c>
    </row>
    <row r="30" spans="2:8" ht="14">
      <c r="B30" s="95" t="s">
        <v>32</v>
      </c>
      <c r="C30" s="146" t="s">
        <v>9</v>
      </c>
      <c r="D30" s="96">
        <v>2016</v>
      </c>
      <c r="E30" s="95"/>
      <c r="F30" s="95" t="s">
        <v>165</v>
      </c>
      <c r="G30" s="81" t="s">
        <v>271</v>
      </c>
      <c r="H30" s="95">
        <v>205.41</v>
      </c>
    </row>
    <row r="31" spans="2:8" ht="14">
      <c r="B31" s="95" t="s">
        <v>32</v>
      </c>
      <c r="C31" s="146" t="s">
        <v>9</v>
      </c>
      <c r="D31" s="96">
        <v>2017</v>
      </c>
      <c r="E31" s="95"/>
      <c r="F31" s="95" t="s">
        <v>165</v>
      </c>
      <c r="G31" s="81" t="s">
        <v>271</v>
      </c>
      <c r="H31" s="95">
        <v>190.57</v>
      </c>
    </row>
    <row r="32" spans="2:8" ht="14">
      <c r="B32" s="95" t="s">
        <v>32</v>
      </c>
      <c r="C32" s="146" t="s">
        <v>9</v>
      </c>
      <c r="D32" s="96">
        <v>2018</v>
      </c>
      <c r="E32" s="95"/>
      <c r="F32" s="95" t="s">
        <v>165</v>
      </c>
      <c r="G32" s="81" t="s">
        <v>271</v>
      </c>
      <c r="H32" s="95">
        <v>186.59</v>
      </c>
    </row>
    <row r="33" spans="2:8" ht="14">
      <c r="B33" s="95" t="s">
        <v>32</v>
      </c>
      <c r="C33" s="146" t="s">
        <v>9</v>
      </c>
      <c r="D33" s="96" t="s">
        <v>114</v>
      </c>
      <c r="E33" s="95"/>
      <c r="F33" s="95" t="s">
        <v>165</v>
      </c>
      <c r="G33" s="81" t="s">
        <v>271</v>
      </c>
      <c r="H33" s="95">
        <v>173.19</v>
      </c>
    </row>
    <row r="34" spans="2:8" ht="14">
      <c r="B34" s="95" t="s">
        <v>32</v>
      </c>
      <c r="C34" s="146" t="s">
        <v>9</v>
      </c>
      <c r="D34" s="96">
        <v>2005</v>
      </c>
      <c r="E34" s="95"/>
      <c r="F34" s="95" t="s">
        <v>166</v>
      </c>
      <c r="G34" s="81" t="s">
        <v>271</v>
      </c>
      <c r="H34" s="95">
        <v>1.29</v>
      </c>
    </row>
    <row r="35" spans="2:8" ht="14">
      <c r="B35" s="95" t="s">
        <v>32</v>
      </c>
      <c r="C35" s="146" t="s">
        <v>9</v>
      </c>
      <c r="D35" s="96">
        <v>2006</v>
      </c>
      <c r="E35" s="95"/>
      <c r="F35" s="95" t="s">
        <v>166</v>
      </c>
      <c r="G35" s="81" t="s">
        <v>271</v>
      </c>
      <c r="H35" s="95">
        <v>1.35</v>
      </c>
    </row>
    <row r="36" spans="2:8" ht="14">
      <c r="B36" s="95" t="s">
        <v>32</v>
      </c>
      <c r="C36" s="146" t="s">
        <v>9</v>
      </c>
      <c r="D36" s="96">
        <v>2007</v>
      </c>
      <c r="E36" s="95"/>
      <c r="F36" s="95" t="s">
        <v>166</v>
      </c>
      <c r="G36" s="81" t="s">
        <v>271</v>
      </c>
      <c r="H36" s="95">
        <v>1.27</v>
      </c>
    </row>
    <row r="37" spans="2:8" ht="14">
      <c r="B37" s="95" t="s">
        <v>32</v>
      </c>
      <c r="C37" s="146" t="s">
        <v>9</v>
      </c>
      <c r="D37" s="96">
        <v>2008</v>
      </c>
      <c r="E37" s="95"/>
      <c r="F37" s="95" t="s">
        <v>166</v>
      </c>
      <c r="G37" s="81" t="s">
        <v>271</v>
      </c>
      <c r="H37" s="95">
        <v>1.37</v>
      </c>
    </row>
    <row r="38" spans="2:8" ht="14">
      <c r="B38" s="95" t="s">
        <v>32</v>
      </c>
      <c r="C38" s="146" t="s">
        <v>9</v>
      </c>
      <c r="D38" s="96">
        <v>2009</v>
      </c>
      <c r="E38" s="95"/>
      <c r="F38" s="95" t="s">
        <v>166</v>
      </c>
      <c r="G38" s="81" t="s">
        <v>271</v>
      </c>
      <c r="H38" s="95">
        <v>1.32</v>
      </c>
    </row>
    <row r="39" spans="2:8" ht="14">
      <c r="B39" s="95" t="s">
        <v>32</v>
      </c>
      <c r="C39" s="146" t="s">
        <v>9</v>
      </c>
      <c r="D39" s="96">
        <v>2010</v>
      </c>
      <c r="E39" s="95"/>
      <c r="F39" s="95" t="s">
        <v>166</v>
      </c>
      <c r="G39" s="81" t="s">
        <v>271</v>
      </c>
      <c r="H39" s="95">
        <v>1.25</v>
      </c>
    </row>
    <row r="40" spans="2:8" ht="14">
      <c r="B40" s="95" t="s">
        <v>32</v>
      </c>
      <c r="C40" s="146" t="s">
        <v>9</v>
      </c>
      <c r="D40" s="96">
        <v>2011</v>
      </c>
      <c r="E40" s="95"/>
      <c r="F40" s="95" t="s">
        <v>166</v>
      </c>
      <c r="G40" s="81" t="s">
        <v>271</v>
      </c>
      <c r="H40" s="95">
        <v>1.33</v>
      </c>
    </row>
    <row r="41" spans="2:8" ht="14">
      <c r="B41" s="95" t="s">
        <v>32</v>
      </c>
      <c r="C41" s="146" t="s">
        <v>9</v>
      </c>
      <c r="D41" s="96">
        <v>2012</v>
      </c>
      <c r="E41" s="95"/>
      <c r="F41" s="95" t="s">
        <v>166</v>
      </c>
      <c r="G41" s="81" t="s">
        <v>271</v>
      </c>
      <c r="H41" s="95">
        <v>1.23</v>
      </c>
    </row>
    <row r="42" spans="2:8" ht="14">
      <c r="B42" s="95" t="s">
        <v>32</v>
      </c>
      <c r="C42" s="146" t="s">
        <v>9</v>
      </c>
      <c r="D42" s="96">
        <v>2013</v>
      </c>
      <c r="E42" s="95"/>
      <c r="F42" s="95" t="s">
        <v>166</v>
      </c>
      <c r="G42" s="81" t="s">
        <v>271</v>
      </c>
      <c r="H42" s="95">
        <v>0.99</v>
      </c>
    </row>
    <row r="43" spans="2:8" ht="14">
      <c r="B43" s="95" t="s">
        <v>32</v>
      </c>
      <c r="C43" s="146" t="s">
        <v>9</v>
      </c>
      <c r="D43" s="96">
        <v>2014</v>
      </c>
      <c r="E43" s="95"/>
      <c r="F43" s="95" t="s">
        <v>166</v>
      </c>
      <c r="G43" s="81" t="s">
        <v>271</v>
      </c>
      <c r="H43" s="95">
        <v>0.93</v>
      </c>
    </row>
    <row r="44" spans="2:8" ht="14">
      <c r="B44" s="95" t="s">
        <v>32</v>
      </c>
      <c r="C44" s="146" t="s">
        <v>9</v>
      </c>
      <c r="D44" s="96">
        <v>2015</v>
      </c>
      <c r="E44" s="95"/>
      <c r="F44" s="95" t="s">
        <v>166</v>
      </c>
      <c r="G44" s="81" t="s">
        <v>271</v>
      </c>
      <c r="H44" s="95">
        <v>0.91</v>
      </c>
    </row>
    <row r="45" spans="2:8" ht="14">
      <c r="B45" s="95" t="s">
        <v>32</v>
      </c>
      <c r="C45" s="146" t="s">
        <v>9</v>
      </c>
      <c r="D45" s="96">
        <v>2016</v>
      </c>
      <c r="E45" s="95"/>
      <c r="F45" s="95" t="s">
        <v>166</v>
      </c>
      <c r="G45" s="81" t="s">
        <v>271</v>
      </c>
      <c r="H45" s="95">
        <v>0.7</v>
      </c>
    </row>
    <row r="46" spans="2:8" ht="14">
      <c r="B46" s="95" t="s">
        <v>32</v>
      </c>
      <c r="C46" s="146" t="s">
        <v>9</v>
      </c>
      <c r="D46" s="96">
        <v>2017</v>
      </c>
      <c r="E46" s="95"/>
      <c r="F46" s="95" t="s">
        <v>166</v>
      </c>
      <c r="G46" s="81" t="s">
        <v>271</v>
      </c>
      <c r="H46" s="95">
        <v>0.7</v>
      </c>
    </row>
    <row r="47" spans="2:8" ht="14">
      <c r="B47" s="95" t="s">
        <v>32</v>
      </c>
      <c r="C47" s="146" t="s">
        <v>9</v>
      </c>
      <c r="D47" s="96">
        <v>2018</v>
      </c>
      <c r="E47" s="95"/>
      <c r="F47" s="95" t="s">
        <v>166</v>
      </c>
      <c r="G47" s="81" t="s">
        <v>271</v>
      </c>
      <c r="H47" s="95">
        <v>0.75</v>
      </c>
    </row>
    <row r="48" spans="2:8" ht="14">
      <c r="B48" s="95" t="s">
        <v>32</v>
      </c>
      <c r="C48" s="146" t="s">
        <v>9</v>
      </c>
      <c r="D48" s="96" t="s">
        <v>114</v>
      </c>
      <c r="E48" s="95"/>
      <c r="F48" s="95" t="s">
        <v>166</v>
      </c>
      <c r="G48" s="81" t="s">
        <v>271</v>
      </c>
      <c r="H48" s="95">
        <v>0.7</v>
      </c>
    </row>
  </sheetData>
  <autoFilter ref="B2:H48" xr:uid="{F1708942-06F1-4541-8F72-247D8CF96FFC}"/>
  <mergeCells count="7">
    <mergeCell ref="H2:H3"/>
    <mergeCell ref="B2:B3"/>
    <mergeCell ref="C2:C3"/>
    <mergeCell ref="E2:E3"/>
    <mergeCell ref="D2:D3"/>
    <mergeCell ref="F2:F3"/>
    <mergeCell ref="G2:G3"/>
  </mergeCells>
  <hyperlinks>
    <hyperlink ref="B1" location="Caracterización!A1" display="Caracterización" xr:uid="{E901284E-DFB8-4FF1-A519-B2375BF66B3F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32841-D2C7-4D7E-8008-D6FF471CB599}">
  <dimension ref="B1:H48"/>
  <sheetViews>
    <sheetView zoomScaleNormal="100" workbookViewId="0">
      <pane xSplit="2" ySplit="3" topLeftCell="C4" activePane="bottomRight" state="frozen"/>
      <selection activeCell="C12" sqref="C12"/>
      <selection pane="topRight" activeCell="C12" sqref="C12"/>
      <selection pane="bottomLeft" activeCell="C12" sqref="C12"/>
      <selection pane="bottomRight" activeCell="C4" sqref="C4"/>
    </sheetView>
  </sheetViews>
  <sheetFormatPr baseColWidth="10" defaultColWidth="10.81640625" defaultRowHeight="14"/>
  <cols>
    <col min="1" max="1" width="4.54296875" style="80" customWidth="1"/>
    <col min="2" max="2" width="12.81640625" style="80" customWidth="1"/>
    <col min="3" max="3" width="53.453125" style="80" customWidth="1"/>
    <col min="4" max="4" width="11.54296875" style="101" customWidth="1"/>
    <col min="5" max="5" width="32.54296875" style="80" customWidth="1"/>
    <col min="6" max="7" width="32.1796875" style="101" customWidth="1"/>
    <col min="8" max="8" width="11.453125" style="101" customWidth="1"/>
    <col min="9" max="16384" width="10.81640625" style="80"/>
  </cols>
  <sheetData>
    <row r="1" spans="2:8">
      <c r="B1" s="147" t="s">
        <v>135</v>
      </c>
    </row>
    <row r="2" spans="2:8">
      <c r="B2" s="230" t="s">
        <v>28</v>
      </c>
      <c r="C2" s="230" t="s">
        <v>0</v>
      </c>
      <c r="D2" s="230" t="s">
        <v>29</v>
      </c>
      <c r="E2" s="230" t="s">
        <v>30</v>
      </c>
      <c r="F2" s="230" t="s">
        <v>39</v>
      </c>
      <c r="G2" s="228" t="s">
        <v>109</v>
      </c>
      <c r="H2" s="230" t="s">
        <v>31</v>
      </c>
    </row>
    <row r="3" spans="2:8">
      <c r="B3" s="230"/>
      <c r="C3" s="230"/>
      <c r="D3" s="230"/>
      <c r="E3" s="230"/>
      <c r="F3" s="230"/>
      <c r="G3" s="229"/>
      <c r="H3" s="230"/>
    </row>
    <row r="4" spans="2:8">
      <c r="B4" s="71" t="s">
        <v>32</v>
      </c>
      <c r="C4" s="146" t="s">
        <v>155</v>
      </c>
      <c r="D4" s="81">
        <v>2005</v>
      </c>
      <c r="E4" s="81"/>
      <c r="F4" s="81" t="s">
        <v>167</v>
      </c>
      <c r="G4" s="205" t="s">
        <v>230</v>
      </c>
      <c r="H4" s="206">
        <v>100</v>
      </c>
    </row>
    <row r="5" spans="2:8">
      <c r="B5" s="71" t="s">
        <v>32</v>
      </c>
      <c r="C5" s="146" t="s">
        <v>155</v>
      </c>
      <c r="D5" s="81">
        <v>2006</v>
      </c>
      <c r="E5" s="81"/>
      <c r="F5" s="81" t="s">
        <v>167</v>
      </c>
      <c r="G5" s="205" t="s">
        <v>230</v>
      </c>
      <c r="H5" s="206">
        <v>108.08844686769122</v>
      </c>
    </row>
    <row r="6" spans="2:8">
      <c r="B6" s="71" t="s">
        <v>32</v>
      </c>
      <c r="C6" s="146" t="s">
        <v>155</v>
      </c>
      <c r="D6" s="81">
        <v>2007</v>
      </c>
      <c r="E6" s="81"/>
      <c r="F6" s="81" t="s">
        <v>167</v>
      </c>
      <c r="G6" s="205" t="s">
        <v>230</v>
      </c>
      <c r="H6" s="206">
        <v>116.85050059392499</v>
      </c>
    </row>
    <row r="7" spans="2:8">
      <c r="B7" s="71" t="s">
        <v>32</v>
      </c>
      <c r="C7" s="146" t="s">
        <v>155</v>
      </c>
      <c r="D7" s="81">
        <v>2008</v>
      </c>
      <c r="E7" s="81"/>
      <c r="F7" s="81" t="s">
        <v>167</v>
      </c>
      <c r="G7" s="205" t="s">
        <v>230</v>
      </c>
      <c r="H7" s="206">
        <v>119.10741557780418</v>
      </c>
    </row>
    <row r="8" spans="2:8">
      <c r="B8" s="71" t="s">
        <v>32</v>
      </c>
      <c r="C8" s="146" t="s">
        <v>155</v>
      </c>
      <c r="D8" s="81">
        <v>2009</v>
      </c>
      <c r="E8" s="81"/>
      <c r="F8" s="81" t="s">
        <v>167</v>
      </c>
      <c r="G8" s="205" t="s">
        <v>230</v>
      </c>
      <c r="H8" s="206">
        <v>116.53546211791439</v>
      </c>
    </row>
    <row r="9" spans="2:8">
      <c r="B9" s="71" t="s">
        <v>32</v>
      </c>
      <c r="C9" s="146" t="s">
        <v>155</v>
      </c>
      <c r="D9" s="81">
        <v>2010</v>
      </c>
      <c r="E9" s="81"/>
      <c r="F9" s="81" t="s">
        <v>167</v>
      </c>
      <c r="G9" s="205" t="s">
        <v>230</v>
      </c>
      <c r="H9" s="206">
        <v>120.16984041493592</v>
      </c>
    </row>
    <row r="10" spans="2:8">
      <c r="B10" s="71" t="s">
        <v>32</v>
      </c>
      <c r="C10" s="146" t="s">
        <v>155</v>
      </c>
      <c r="D10" s="81">
        <v>2011</v>
      </c>
      <c r="E10" s="81"/>
      <c r="F10" s="81" t="s">
        <v>167</v>
      </c>
      <c r="G10" s="205" t="s">
        <v>230</v>
      </c>
      <c r="H10" s="206">
        <v>127.59722293952294</v>
      </c>
    </row>
    <row r="11" spans="2:8">
      <c r="B11" s="71" t="s">
        <v>32</v>
      </c>
      <c r="C11" s="146" t="s">
        <v>155</v>
      </c>
      <c r="D11" s="81">
        <v>2012</v>
      </c>
      <c r="E11" s="81"/>
      <c r="F11" s="81" t="s">
        <v>167</v>
      </c>
      <c r="G11" s="205" t="s">
        <v>230</v>
      </c>
      <c r="H11" s="206">
        <v>130.56906130338871</v>
      </c>
    </row>
    <row r="12" spans="2:8">
      <c r="B12" s="71" t="s">
        <v>32</v>
      </c>
      <c r="C12" s="146" t="s">
        <v>155</v>
      </c>
      <c r="D12" s="81">
        <v>2013</v>
      </c>
      <c r="E12" s="81"/>
      <c r="F12" s="81" t="s">
        <v>167</v>
      </c>
      <c r="G12" s="205" t="s">
        <v>230</v>
      </c>
      <c r="H12" s="206">
        <v>137.41579914268218</v>
      </c>
    </row>
    <row r="13" spans="2:8">
      <c r="B13" s="71" t="s">
        <v>32</v>
      </c>
      <c r="C13" s="146" t="s">
        <v>155</v>
      </c>
      <c r="D13" s="81">
        <v>2014</v>
      </c>
      <c r="E13" s="81"/>
      <c r="F13" s="81" t="s">
        <v>167</v>
      </c>
      <c r="G13" s="205" t="s">
        <v>230</v>
      </c>
      <c r="H13" s="206">
        <v>144.07661263547763</v>
      </c>
    </row>
    <row r="14" spans="2:8">
      <c r="B14" s="71" t="s">
        <v>32</v>
      </c>
      <c r="C14" s="146" t="s">
        <v>155</v>
      </c>
      <c r="D14" s="81">
        <v>2015</v>
      </c>
      <c r="E14" s="81"/>
      <c r="F14" s="81" t="s">
        <v>167</v>
      </c>
      <c r="G14" s="205" t="s">
        <v>230</v>
      </c>
      <c r="H14" s="206">
        <v>149.06041803466161</v>
      </c>
    </row>
    <row r="15" spans="2:8">
      <c r="B15" s="71" t="s">
        <v>32</v>
      </c>
      <c r="C15" s="146" t="s">
        <v>155</v>
      </c>
      <c r="D15" s="81">
        <v>2016</v>
      </c>
      <c r="E15" s="81"/>
      <c r="F15" s="81" t="s">
        <v>167</v>
      </c>
      <c r="G15" s="205" t="s">
        <v>230</v>
      </c>
      <c r="H15" s="206">
        <v>153.36102523996783</v>
      </c>
    </row>
    <row r="16" spans="2:8">
      <c r="B16" s="71" t="s">
        <v>32</v>
      </c>
      <c r="C16" s="146" t="s">
        <v>155</v>
      </c>
      <c r="D16" s="81">
        <v>2017</v>
      </c>
      <c r="E16" s="81"/>
      <c r="F16" s="81" t="s">
        <v>167</v>
      </c>
      <c r="G16" s="205" t="s">
        <v>230</v>
      </c>
      <c r="H16" s="206">
        <v>153.05631589431826</v>
      </c>
    </row>
    <row r="17" spans="2:8">
      <c r="B17" s="71" t="s">
        <v>32</v>
      </c>
      <c r="C17" s="146" t="s">
        <v>155</v>
      </c>
      <c r="D17" s="81">
        <v>2018</v>
      </c>
      <c r="E17" s="81"/>
      <c r="F17" s="81" t="s">
        <v>167</v>
      </c>
      <c r="G17" s="205" t="s">
        <v>230</v>
      </c>
      <c r="H17" s="206">
        <v>154.2758910719424</v>
      </c>
    </row>
    <row r="18" spans="2:8">
      <c r="B18" s="71" t="s">
        <v>32</v>
      </c>
      <c r="C18" s="146" t="s">
        <v>155</v>
      </c>
      <c r="D18" s="81" t="s">
        <v>114</v>
      </c>
      <c r="E18" s="81"/>
      <c r="F18" s="81" t="s">
        <v>167</v>
      </c>
      <c r="G18" s="205" t="s">
        <v>230</v>
      </c>
      <c r="H18" s="206">
        <v>154.54739964143164</v>
      </c>
    </row>
    <row r="19" spans="2:8">
      <c r="B19" s="71" t="s">
        <v>32</v>
      </c>
      <c r="C19" s="146" t="s">
        <v>155</v>
      </c>
      <c r="D19" s="81">
        <v>2005</v>
      </c>
      <c r="E19" s="81"/>
      <c r="F19" s="81" t="s">
        <v>168</v>
      </c>
      <c r="G19" s="205" t="s">
        <v>230</v>
      </c>
      <c r="H19" s="206">
        <v>100</v>
      </c>
    </row>
    <row r="20" spans="2:8">
      <c r="B20" s="71" t="s">
        <v>32</v>
      </c>
      <c r="C20" s="146" t="s">
        <v>155</v>
      </c>
      <c r="D20" s="81">
        <v>2006</v>
      </c>
      <c r="E20" s="81"/>
      <c r="F20" s="81" t="s">
        <v>168</v>
      </c>
      <c r="G20" s="205" t="s">
        <v>230</v>
      </c>
      <c r="H20" s="206">
        <v>104.11067559551486</v>
      </c>
    </row>
    <row r="21" spans="2:8">
      <c r="B21" s="71" t="s">
        <v>32</v>
      </c>
      <c r="C21" s="146" t="s">
        <v>155</v>
      </c>
      <c r="D21" s="81">
        <v>2007</v>
      </c>
      <c r="E21" s="81"/>
      <c r="F21" s="81" t="s">
        <v>168</v>
      </c>
      <c r="G21" s="205" t="s">
        <v>230</v>
      </c>
      <c r="H21" s="206">
        <v>104.69061761829725</v>
      </c>
    </row>
    <row r="22" spans="2:8">
      <c r="B22" s="71" t="s">
        <v>32</v>
      </c>
      <c r="C22" s="146" t="s">
        <v>155</v>
      </c>
      <c r="D22" s="81">
        <v>2008</v>
      </c>
      <c r="E22" s="81"/>
      <c r="F22" s="81" t="s">
        <v>168</v>
      </c>
      <c r="G22" s="205" t="s">
        <v>230</v>
      </c>
      <c r="H22" s="206">
        <v>102.13671566323279</v>
      </c>
    </row>
    <row r="23" spans="2:8">
      <c r="B23" s="71" t="s">
        <v>32</v>
      </c>
      <c r="C23" s="146" t="s">
        <v>155</v>
      </c>
      <c r="D23" s="81">
        <v>2009</v>
      </c>
      <c r="E23" s="81"/>
      <c r="F23" s="81" t="s">
        <v>168</v>
      </c>
      <c r="G23" s="205" t="s">
        <v>230</v>
      </c>
      <c r="H23" s="206">
        <v>101.50531004903054</v>
      </c>
    </row>
    <row r="24" spans="2:8">
      <c r="B24" s="71" t="s">
        <v>32</v>
      </c>
      <c r="C24" s="146" t="s">
        <v>155</v>
      </c>
      <c r="D24" s="81">
        <v>2010</v>
      </c>
      <c r="E24" s="81"/>
      <c r="F24" s="81" t="s">
        <v>168</v>
      </c>
      <c r="G24" s="205" t="s">
        <v>230</v>
      </c>
      <c r="H24" s="206">
        <v>103.97649659478323</v>
      </c>
    </row>
    <row r="25" spans="2:8">
      <c r="B25" s="71" t="s">
        <v>32</v>
      </c>
      <c r="C25" s="146" t="s">
        <v>155</v>
      </c>
      <c r="D25" s="81">
        <v>2011</v>
      </c>
      <c r="E25" s="81"/>
      <c r="F25" s="81" t="s">
        <v>168</v>
      </c>
      <c r="G25" s="205" t="s">
        <v>230</v>
      </c>
      <c r="H25" s="206">
        <v>104.99345452754343</v>
      </c>
    </row>
    <row r="26" spans="2:8">
      <c r="B26" s="71" t="s">
        <v>32</v>
      </c>
      <c r="C26" s="146" t="s">
        <v>155</v>
      </c>
      <c r="D26" s="81">
        <v>2012</v>
      </c>
      <c r="E26" s="81"/>
      <c r="F26" s="81" t="s">
        <v>168</v>
      </c>
      <c r="G26" s="205" t="s">
        <v>230</v>
      </c>
      <c r="H26" s="206">
        <v>113.82892941717482</v>
      </c>
    </row>
    <row r="27" spans="2:8">
      <c r="B27" s="71" t="s">
        <v>32</v>
      </c>
      <c r="C27" s="146" t="s">
        <v>155</v>
      </c>
      <c r="D27" s="81">
        <v>2013</v>
      </c>
      <c r="E27" s="81"/>
      <c r="F27" s="81" t="s">
        <v>168</v>
      </c>
      <c r="G27" s="205" t="s">
        <v>230</v>
      </c>
      <c r="H27" s="206">
        <v>115.95226964204355</v>
      </c>
    </row>
    <row r="28" spans="2:8">
      <c r="B28" s="71" t="s">
        <v>32</v>
      </c>
      <c r="C28" s="146" t="s">
        <v>155</v>
      </c>
      <c r="D28" s="81">
        <v>2014</v>
      </c>
      <c r="E28" s="81"/>
      <c r="F28" s="81" t="s">
        <v>168</v>
      </c>
      <c r="G28" s="205" t="s">
        <v>230</v>
      </c>
      <c r="H28" s="206">
        <v>119.20394486262151</v>
      </c>
    </row>
    <row r="29" spans="2:8">
      <c r="B29" s="71" t="s">
        <v>32</v>
      </c>
      <c r="C29" s="146" t="s">
        <v>155</v>
      </c>
      <c r="D29" s="81">
        <v>2015</v>
      </c>
      <c r="E29" s="81"/>
      <c r="F29" s="81" t="s">
        <v>168</v>
      </c>
      <c r="G29" s="205" t="s">
        <v>230</v>
      </c>
      <c r="H29" s="206">
        <v>121.6499091531734</v>
      </c>
    </row>
    <row r="30" spans="2:8">
      <c r="B30" s="71" t="s">
        <v>32</v>
      </c>
      <c r="C30" s="146" t="s">
        <v>155</v>
      </c>
      <c r="D30" s="81">
        <v>2016</v>
      </c>
      <c r="E30" s="81"/>
      <c r="F30" s="81" t="s">
        <v>168</v>
      </c>
      <c r="G30" s="205" t="s">
        <v>230</v>
      </c>
      <c r="H30" s="206">
        <v>124.44236098991833</v>
      </c>
    </row>
    <row r="31" spans="2:8">
      <c r="B31" s="71" t="s">
        <v>32</v>
      </c>
      <c r="C31" s="146" t="s">
        <v>155</v>
      </c>
      <c r="D31" s="81">
        <v>2017</v>
      </c>
      <c r="E31" s="81"/>
      <c r="F31" s="81" t="s">
        <v>168</v>
      </c>
      <c r="G31" s="205" t="s">
        <v>230</v>
      </c>
      <c r="H31" s="206">
        <v>126.86340025723304</v>
      </c>
    </row>
    <row r="32" spans="2:8">
      <c r="B32" s="71" t="s">
        <v>32</v>
      </c>
      <c r="C32" s="146" t="s">
        <v>155</v>
      </c>
      <c r="D32" s="81">
        <v>2018</v>
      </c>
      <c r="E32" s="81"/>
      <c r="F32" s="81" t="s">
        <v>168</v>
      </c>
      <c r="G32" s="205" t="s">
        <v>230</v>
      </c>
      <c r="H32" s="206">
        <v>123.90305482273722</v>
      </c>
    </row>
    <row r="33" spans="2:8">
      <c r="B33" s="71" t="s">
        <v>32</v>
      </c>
      <c r="C33" s="146" t="s">
        <v>155</v>
      </c>
      <c r="D33" s="81" t="s">
        <v>114</v>
      </c>
      <c r="E33" s="81"/>
      <c r="F33" s="81" t="s">
        <v>168</v>
      </c>
      <c r="G33" s="205" t="s">
        <v>230</v>
      </c>
      <c r="H33" s="206">
        <v>124.83296625185822</v>
      </c>
    </row>
    <row r="34" spans="2:8">
      <c r="B34" s="71" t="s">
        <v>32</v>
      </c>
      <c r="C34" s="146" t="s">
        <v>155</v>
      </c>
      <c r="D34" s="81">
        <v>2005</v>
      </c>
      <c r="E34" s="81"/>
      <c r="F34" s="81" t="s">
        <v>169</v>
      </c>
      <c r="G34" s="205" t="s">
        <v>230</v>
      </c>
      <c r="H34" s="206">
        <v>100</v>
      </c>
    </row>
    <row r="35" spans="2:8">
      <c r="B35" s="71" t="s">
        <v>32</v>
      </c>
      <c r="C35" s="146" t="s">
        <v>155</v>
      </c>
      <c r="D35" s="81">
        <v>2006</v>
      </c>
      <c r="E35" s="81"/>
      <c r="F35" s="81" t="s">
        <v>169</v>
      </c>
      <c r="G35" s="205" t="s">
        <v>230</v>
      </c>
      <c r="H35" s="206">
        <v>103.82071410969473</v>
      </c>
    </row>
    <row r="36" spans="2:8">
      <c r="B36" s="71" t="s">
        <v>32</v>
      </c>
      <c r="C36" s="146" t="s">
        <v>155</v>
      </c>
      <c r="D36" s="81">
        <v>2007</v>
      </c>
      <c r="E36" s="81"/>
      <c r="F36" s="81" t="s">
        <v>169</v>
      </c>
      <c r="G36" s="205" t="s">
        <v>230</v>
      </c>
      <c r="H36" s="206">
        <v>111.61506470423429</v>
      </c>
    </row>
    <row r="37" spans="2:8">
      <c r="B37" s="71" t="s">
        <v>32</v>
      </c>
      <c r="C37" s="146" t="s">
        <v>155</v>
      </c>
      <c r="D37" s="81">
        <v>2008</v>
      </c>
      <c r="E37" s="81"/>
      <c r="F37" s="81" t="s">
        <v>169</v>
      </c>
      <c r="G37" s="205" t="s">
        <v>230</v>
      </c>
      <c r="H37" s="206">
        <v>116.61567028503983</v>
      </c>
    </row>
    <row r="38" spans="2:8">
      <c r="B38" s="71" t="s">
        <v>32</v>
      </c>
      <c r="C38" s="146" t="s">
        <v>155</v>
      </c>
      <c r="D38" s="81">
        <v>2009</v>
      </c>
      <c r="E38" s="81"/>
      <c r="F38" s="81" t="s">
        <v>169</v>
      </c>
      <c r="G38" s="205" t="s">
        <v>230</v>
      </c>
      <c r="H38" s="206">
        <v>114.80725694214793</v>
      </c>
    </row>
    <row r="39" spans="2:8">
      <c r="B39" s="71" t="s">
        <v>32</v>
      </c>
      <c r="C39" s="146" t="s">
        <v>155</v>
      </c>
      <c r="D39" s="81">
        <v>2010</v>
      </c>
      <c r="E39" s="81"/>
      <c r="F39" s="81" t="s">
        <v>169</v>
      </c>
      <c r="G39" s="205" t="s">
        <v>230</v>
      </c>
      <c r="H39" s="206">
        <v>115.57404254853991</v>
      </c>
    </row>
    <row r="40" spans="2:8">
      <c r="B40" s="71" t="s">
        <v>32</v>
      </c>
      <c r="C40" s="146" t="s">
        <v>155</v>
      </c>
      <c r="D40" s="81">
        <v>2011</v>
      </c>
      <c r="E40" s="81"/>
      <c r="F40" s="81" t="s">
        <v>169</v>
      </c>
      <c r="G40" s="205" t="s">
        <v>230</v>
      </c>
      <c r="H40" s="206">
        <v>121.52874054263046</v>
      </c>
    </row>
    <row r="41" spans="2:8">
      <c r="B41" s="71" t="s">
        <v>32</v>
      </c>
      <c r="C41" s="146" t="s">
        <v>155</v>
      </c>
      <c r="D41" s="81">
        <v>2012</v>
      </c>
      <c r="E41" s="81"/>
      <c r="F41" s="81" t="s">
        <v>169</v>
      </c>
      <c r="G41" s="205" t="s">
        <v>230</v>
      </c>
      <c r="H41" s="206">
        <v>114.70639491377671</v>
      </c>
    </row>
    <row r="42" spans="2:8">
      <c r="B42" s="71" t="s">
        <v>32</v>
      </c>
      <c r="C42" s="146" t="s">
        <v>155</v>
      </c>
      <c r="D42" s="81">
        <v>2013</v>
      </c>
      <c r="E42" s="81"/>
      <c r="F42" s="81" t="s">
        <v>169</v>
      </c>
      <c r="G42" s="205" t="s">
        <v>230</v>
      </c>
      <c r="H42" s="206">
        <v>118.51065922805886</v>
      </c>
    </row>
    <row r="43" spans="2:8">
      <c r="B43" s="71" t="s">
        <v>32</v>
      </c>
      <c r="C43" s="146" t="s">
        <v>155</v>
      </c>
      <c r="D43" s="81">
        <v>2014</v>
      </c>
      <c r="E43" s="81"/>
      <c r="F43" s="81" t="s">
        <v>169</v>
      </c>
      <c r="G43" s="205" t="s">
        <v>230</v>
      </c>
      <c r="H43" s="206">
        <v>120.86564148654726</v>
      </c>
    </row>
    <row r="44" spans="2:8">
      <c r="B44" s="71" t="s">
        <v>32</v>
      </c>
      <c r="C44" s="146" t="s">
        <v>155</v>
      </c>
      <c r="D44" s="81">
        <v>2015</v>
      </c>
      <c r="E44" s="81"/>
      <c r="F44" s="81" t="s">
        <v>169</v>
      </c>
      <c r="G44" s="205" t="s">
        <v>230</v>
      </c>
      <c r="H44" s="206">
        <v>122.53228882150231</v>
      </c>
    </row>
    <row r="45" spans="2:8">
      <c r="B45" s="71" t="s">
        <v>32</v>
      </c>
      <c r="C45" s="146" t="s">
        <v>155</v>
      </c>
      <c r="D45" s="81">
        <v>2016</v>
      </c>
      <c r="E45" s="81"/>
      <c r="F45" s="81" t="s">
        <v>169</v>
      </c>
      <c r="G45" s="205" t="s">
        <v>230</v>
      </c>
      <c r="H45" s="206">
        <v>123.2386014055072</v>
      </c>
    </row>
    <row r="46" spans="2:8">
      <c r="B46" s="71" t="s">
        <v>32</v>
      </c>
      <c r="C46" s="146" t="s">
        <v>155</v>
      </c>
      <c r="D46" s="81">
        <v>2017</v>
      </c>
      <c r="E46" s="81"/>
      <c r="F46" s="81" t="s">
        <v>169</v>
      </c>
      <c r="G46" s="205" t="s">
        <v>230</v>
      </c>
      <c r="H46" s="206">
        <v>120.64655021383273</v>
      </c>
    </row>
    <row r="47" spans="2:8">
      <c r="B47" s="71" t="s">
        <v>32</v>
      </c>
      <c r="C47" s="146" t="s">
        <v>155</v>
      </c>
      <c r="D47" s="81">
        <v>2018</v>
      </c>
      <c r="E47" s="81"/>
      <c r="F47" s="81" t="s">
        <v>169</v>
      </c>
      <c r="G47" s="205" t="s">
        <v>230</v>
      </c>
      <c r="H47" s="206">
        <v>124.51338773903377</v>
      </c>
    </row>
    <row r="48" spans="2:8">
      <c r="B48" s="71" t="s">
        <v>32</v>
      </c>
      <c r="C48" s="146" t="s">
        <v>155</v>
      </c>
      <c r="D48" s="81" t="s">
        <v>114</v>
      </c>
      <c r="E48" s="81"/>
      <c r="F48" s="81" t="s">
        <v>169</v>
      </c>
      <c r="G48" s="205" t="s">
        <v>230</v>
      </c>
      <c r="H48" s="206">
        <v>123.80335441971528</v>
      </c>
    </row>
  </sheetData>
  <mergeCells count="7">
    <mergeCell ref="H2:H3"/>
    <mergeCell ref="B2:B3"/>
    <mergeCell ref="C2:C3"/>
    <mergeCell ref="E2:E3"/>
    <mergeCell ref="D2:D3"/>
    <mergeCell ref="F2:F3"/>
    <mergeCell ref="G2:G3"/>
  </mergeCells>
  <hyperlinks>
    <hyperlink ref="B1" location="Caracterización!A1" display="Caracterización" xr:uid="{592940E3-CD1D-4385-BAA1-9817BB8923BA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CE597-F308-4691-AEAA-C1F7798BBA5E}">
  <dimension ref="B1:H24"/>
  <sheetViews>
    <sheetView zoomScaleNormal="100" workbookViewId="0">
      <pane xSplit="2" ySplit="3" topLeftCell="C4" activePane="bottomRight" state="frozen"/>
      <selection activeCell="C12" sqref="C12"/>
      <selection pane="topRight" activeCell="C12" sqref="C12"/>
      <selection pane="bottomLeft" activeCell="C12" sqref="C12"/>
      <selection pane="bottomRight" activeCell="C4" sqref="C4"/>
    </sheetView>
  </sheetViews>
  <sheetFormatPr baseColWidth="10" defaultColWidth="10.81640625" defaultRowHeight="14"/>
  <cols>
    <col min="1" max="1" width="5.7265625" style="167" customWidth="1"/>
    <col min="2" max="2" width="16.26953125" style="167" customWidth="1"/>
    <col min="3" max="3" width="58.453125" style="167" customWidth="1"/>
    <col min="4" max="4" width="10.81640625" style="168"/>
    <col min="5" max="6" width="24.26953125" style="167" customWidth="1"/>
    <col min="7" max="7" width="16.81640625" style="168" customWidth="1"/>
    <col min="8" max="8" width="12.453125" style="167" customWidth="1"/>
    <col min="9" max="16384" width="10.81640625" style="167"/>
  </cols>
  <sheetData>
    <row r="1" spans="2:8">
      <c r="B1" s="166" t="s">
        <v>135</v>
      </c>
    </row>
    <row r="2" spans="2:8">
      <c r="B2" s="234" t="s">
        <v>28</v>
      </c>
      <c r="C2" s="234" t="s">
        <v>0</v>
      </c>
      <c r="D2" s="234" t="s">
        <v>29</v>
      </c>
      <c r="E2" s="234" t="s">
        <v>30</v>
      </c>
      <c r="F2" s="234" t="s">
        <v>39</v>
      </c>
      <c r="G2" s="234" t="s">
        <v>109</v>
      </c>
      <c r="H2" s="234" t="s">
        <v>31</v>
      </c>
    </row>
    <row r="3" spans="2:8">
      <c r="B3" s="234"/>
      <c r="C3" s="234"/>
      <c r="D3" s="234"/>
      <c r="E3" s="234"/>
      <c r="F3" s="234"/>
      <c r="G3" s="234"/>
      <c r="H3" s="234"/>
    </row>
    <row r="4" spans="2:8" ht="28">
      <c r="B4" s="172" t="s">
        <v>156</v>
      </c>
      <c r="C4" s="146" t="s">
        <v>158</v>
      </c>
      <c r="D4" s="173">
        <v>2012</v>
      </c>
      <c r="E4" s="216"/>
      <c r="F4" s="172" t="s">
        <v>201</v>
      </c>
      <c r="G4" s="173" t="s">
        <v>245</v>
      </c>
      <c r="H4" s="174">
        <v>6797431.3107799999</v>
      </c>
    </row>
    <row r="5" spans="2:8" ht="28">
      <c r="B5" s="172" t="s">
        <v>156</v>
      </c>
      <c r="C5" s="146" t="s">
        <v>158</v>
      </c>
      <c r="D5" s="173">
        <v>2013</v>
      </c>
      <c r="E5" s="216"/>
      <c r="F5" s="172" t="s">
        <v>201</v>
      </c>
      <c r="G5" s="173" t="s">
        <v>245</v>
      </c>
      <c r="H5" s="174">
        <v>6742042.9725000001</v>
      </c>
    </row>
    <row r="6" spans="2:8" ht="28">
      <c r="B6" s="172" t="s">
        <v>156</v>
      </c>
      <c r="C6" s="146" t="s">
        <v>158</v>
      </c>
      <c r="D6" s="173">
        <v>2014</v>
      </c>
      <c r="E6" s="216"/>
      <c r="F6" s="172" t="s">
        <v>201</v>
      </c>
      <c r="G6" s="173" t="s">
        <v>245</v>
      </c>
      <c r="H6" s="174">
        <v>6643305.6613999996</v>
      </c>
    </row>
    <row r="7" spans="2:8" ht="28">
      <c r="B7" s="172" t="s">
        <v>156</v>
      </c>
      <c r="C7" s="146" t="s">
        <v>158</v>
      </c>
      <c r="D7" s="173">
        <v>2015</v>
      </c>
      <c r="E7" s="216"/>
      <c r="F7" s="172" t="s">
        <v>201</v>
      </c>
      <c r="G7" s="173" t="s">
        <v>245</v>
      </c>
      <c r="H7" s="174">
        <v>6624803.4880799996</v>
      </c>
    </row>
    <row r="8" spans="2:8" ht="28">
      <c r="B8" s="172" t="s">
        <v>156</v>
      </c>
      <c r="C8" s="146" t="s">
        <v>158</v>
      </c>
      <c r="D8" s="173">
        <v>2016</v>
      </c>
      <c r="E8" s="216"/>
      <c r="F8" s="172" t="s">
        <v>201</v>
      </c>
      <c r="G8" s="173" t="s">
        <v>245</v>
      </c>
      <c r="H8" s="174">
        <v>6690867.3842199994</v>
      </c>
    </row>
    <row r="9" spans="2:8" ht="28">
      <c r="B9" s="172" t="s">
        <v>156</v>
      </c>
      <c r="C9" s="146" t="s">
        <v>158</v>
      </c>
      <c r="D9" s="173">
        <v>2017</v>
      </c>
      <c r="E9" s="216"/>
      <c r="F9" s="172" t="s">
        <v>201</v>
      </c>
      <c r="G9" s="173" t="s">
        <v>245</v>
      </c>
      <c r="H9" s="174">
        <v>6663255.6726400005</v>
      </c>
    </row>
    <row r="10" spans="2:8" ht="28">
      <c r="B10" s="172" t="s">
        <v>156</v>
      </c>
      <c r="C10" s="146" t="s">
        <v>158</v>
      </c>
      <c r="D10" s="173">
        <v>2018</v>
      </c>
      <c r="E10" s="216"/>
      <c r="F10" s="172" t="s">
        <v>201</v>
      </c>
      <c r="G10" s="173" t="s">
        <v>245</v>
      </c>
      <c r="H10" s="174">
        <v>6663151.5334599996</v>
      </c>
    </row>
    <row r="11" spans="2:8" ht="28">
      <c r="B11" s="172" t="s">
        <v>156</v>
      </c>
      <c r="C11" s="146" t="s">
        <v>158</v>
      </c>
      <c r="D11" s="173">
        <v>2012</v>
      </c>
      <c r="E11" s="216"/>
      <c r="F11" s="172" t="s">
        <v>202</v>
      </c>
      <c r="G11" s="173" t="s">
        <v>245</v>
      </c>
      <c r="H11" s="174">
        <v>8041830.3297216678</v>
      </c>
    </row>
    <row r="12" spans="2:8" ht="28">
      <c r="B12" s="172" t="s">
        <v>156</v>
      </c>
      <c r="C12" s="146" t="s">
        <v>158</v>
      </c>
      <c r="D12" s="173">
        <v>2013</v>
      </c>
      <c r="E12" s="216"/>
      <c r="F12" s="172" t="s">
        <v>202</v>
      </c>
      <c r="G12" s="173" t="s">
        <v>245</v>
      </c>
      <c r="H12" s="174">
        <v>7756167.287693046</v>
      </c>
    </row>
    <row r="13" spans="2:8" ht="28">
      <c r="B13" s="172" t="s">
        <v>156</v>
      </c>
      <c r="C13" s="146" t="s">
        <v>158</v>
      </c>
      <c r="D13" s="173">
        <v>2014</v>
      </c>
      <c r="E13" s="216"/>
      <c r="F13" s="172" t="s">
        <v>202</v>
      </c>
      <c r="G13" s="173" t="s">
        <v>245</v>
      </c>
      <c r="H13" s="174">
        <v>8360561.5565424329</v>
      </c>
    </row>
    <row r="14" spans="2:8" ht="28">
      <c r="B14" s="172" t="s">
        <v>156</v>
      </c>
      <c r="C14" s="146" t="s">
        <v>158</v>
      </c>
      <c r="D14" s="173">
        <v>2015</v>
      </c>
      <c r="E14" s="216"/>
      <c r="F14" s="172" t="s">
        <v>202</v>
      </c>
      <c r="G14" s="173" t="s">
        <v>245</v>
      </c>
      <c r="H14" s="174">
        <v>8908193.8562148847</v>
      </c>
    </row>
    <row r="15" spans="2:8" ht="28">
      <c r="B15" s="172" t="s">
        <v>156</v>
      </c>
      <c r="C15" s="146" t="s">
        <v>158</v>
      </c>
      <c r="D15" s="173">
        <v>2016</v>
      </c>
      <c r="E15" s="216"/>
      <c r="F15" s="172" t="s">
        <v>202</v>
      </c>
      <c r="G15" s="173" t="s">
        <v>245</v>
      </c>
      <c r="H15" s="174">
        <v>8461505.8379641194</v>
      </c>
    </row>
    <row r="16" spans="2:8" ht="28">
      <c r="B16" s="172" t="s">
        <v>156</v>
      </c>
      <c r="C16" s="146" t="s">
        <v>158</v>
      </c>
      <c r="D16" s="173">
        <v>2017</v>
      </c>
      <c r="E16" s="216"/>
      <c r="F16" s="172" t="s">
        <v>202</v>
      </c>
      <c r="G16" s="173" t="s">
        <v>245</v>
      </c>
      <c r="H16" s="174">
        <v>8594130.501718672</v>
      </c>
    </row>
    <row r="17" spans="2:8" ht="28">
      <c r="B17" s="172" t="s">
        <v>156</v>
      </c>
      <c r="C17" s="146" t="s">
        <v>158</v>
      </c>
      <c r="D17" s="173">
        <v>2018</v>
      </c>
      <c r="E17" s="216"/>
      <c r="F17" s="172" t="s">
        <v>202</v>
      </c>
      <c r="G17" s="173" t="s">
        <v>245</v>
      </c>
      <c r="H17" s="174">
        <v>7808642.8315605288</v>
      </c>
    </row>
    <row r="18" spans="2:8" ht="28">
      <c r="B18" s="172" t="s">
        <v>156</v>
      </c>
      <c r="C18" s="146" t="s">
        <v>158</v>
      </c>
      <c r="D18" s="173">
        <v>2012</v>
      </c>
      <c r="E18" s="216"/>
      <c r="F18" s="172" t="s">
        <v>203</v>
      </c>
      <c r="G18" s="173" t="s">
        <v>245</v>
      </c>
      <c r="H18" s="174">
        <v>10925535.646599554</v>
      </c>
    </row>
    <row r="19" spans="2:8" ht="28">
      <c r="B19" s="172" t="s">
        <v>156</v>
      </c>
      <c r="C19" s="146" t="s">
        <v>158</v>
      </c>
      <c r="D19" s="173">
        <v>2013</v>
      </c>
      <c r="E19" s="216"/>
      <c r="F19" s="172" t="s">
        <v>203</v>
      </c>
      <c r="G19" s="173" t="s">
        <v>245</v>
      </c>
      <c r="H19" s="174">
        <v>10066491.689778227</v>
      </c>
    </row>
    <row r="20" spans="2:8" ht="28">
      <c r="B20" s="172" t="s">
        <v>156</v>
      </c>
      <c r="C20" s="146" t="s">
        <v>158</v>
      </c>
      <c r="D20" s="173">
        <v>2014</v>
      </c>
      <c r="E20" s="216"/>
      <c r="F20" s="172" t="s">
        <v>203</v>
      </c>
      <c r="G20" s="173" t="s">
        <v>245</v>
      </c>
      <c r="H20" s="174">
        <v>11458096.235753246</v>
      </c>
    </row>
    <row r="21" spans="2:8" ht="28">
      <c r="B21" s="172" t="s">
        <v>156</v>
      </c>
      <c r="C21" s="146" t="s">
        <v>158</v>
      </c>
      <c r="D21" s="173">
        <v>2015</v>
      </c>
      <c r="E21" s="216"/>
      <c r="F21" s="172" t="s">
        <v>203</v>
      </c>
      <c r="G21" s="173" t="s">
        <v>245</v>
      </c>
      <c r="H21" s="174">
        <v>12746804.249009116</v>
      </c>
    </row>
    <row r="22" spans="2:8" ht="28">
      <c r="B22" s="172" t="s">
        <v>156</v>
      </c>
      <c r="C22" s="146" t="s">
        <v>158</v>
      </c>
      <c r="D22" s="173">
        <v>2016</v>
      </c>
      <c r="E22" s="216"/>
      <c r="F22" s="172" t="s">
        <v>203</v>
      </c>
      <c r="G22" s="173" t="s">
        <v>245</v>
      </c>
      <c r="H22" s="174">
        <v>11633987.600024888</v>
      </c>
    </row>
    <row r="23" spans="2:8" ht="28">
      <c r="B23" s="172" t="s">
        <v>156</v>
      </c>
      <c r="C23" s="146" t="s">
        <v>158</v>
      </c>
      <c r="D23" s="173">
        <v>2017</v>
      </c>
      <c r="E23" s="216"/>
      <c r="F23" s="172" t="s">
        <v>203</v>
      </c>
      <c r="G23" s="173" t="s">
        <v>245</v>
      </c>
      <c r="H23" s="174">
        <v>11891705.130910525</v>
      </c>
    </row>
    <row r="24" spans="2:8" ht="28">
      <c r="B24" s="172" t="s">
        <v>156</v>
      </c>
      <c r="C24" s="146" t="s">
        <v>158</v>
      </c>
      <c r="D24" s="173">
        <v>2018</v>
      </c>
      <c r="E24" s="216"/>
      <c r="F24" s="172" t="s">
        <v>203</v>
      </c>
      <c r="G24" s="173" t="s">
        <v>245</v>
      </c>
      <c r="H24" s="174">
        <v>10201125.497508893</v>
      </c>
    </row>
  </sheetData>
  <mergeCells count="7">
    <mergeCell ref="H2:H3"/>
    <mergeCell ref="B2:B3"/>
    <mergeCell ref="C2:C3"/>
    <mergeCell ref="E2:E3"/>
    <mergeCell ref="D2:D3"/>
    <mergeCell ref="G2:G3"/>
    <mergeCell ref="F2:F3"/>
  </mergeCells>
  <hyperlinks>
    <hyperlink ref="B1" location="Caracterización!A1" display="Caracterización" xr:uid="{0C8DADFA-0BA6-44E8-B9A1-FB25125D7D04}"/>
  </hyperlink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BC8FF-C6E0-46D3-A779-5F6A98ED6204}">
  <dimension ref="B1:H31"/>
  <sheetViews>
    <sheetView zoomScaleNormal="100" workbookViewId="0">
      <selection activeCell="B1" sqref="B1"/>
    </sheetView>
  </sheetViews>
  <sheetFormatPr baseColWidth="10" defaultColWidth="10.81640625" defaultRowHeight="14"/>
  <cols>
    <col min="1" max="1" width="3.81640625" style="167" customWidth="1"/>
    <col min="2" max="2" width="15" style="167" customWidth="1"/>
    <col min="3" max="3" width="44" style="167" customWidth="1"/>
    <col min="4" max="4" width="11.54296875" style="168" customWidth="1"/>
    <col min="5" max="5" width="33.54296875" style="167" customWidth="1"/>
    <col min="6" max="6" width="20" style="168" customWidth="1"/>
    <col min="7" max="7" width="19.54296875" style="167" customWidth="1"/>
    <col min="8" max="8" width="13" style="167" customWidth="1"/>
    <col min="9" max="16384" width="10.81640625" style="167"/>
  </cols>
  <sheetData>
    <row r="1" spans="2:8">
      <c r="B1" s="166" t="s">
        <v>135</v>
      </c>
    </row>
    <row r="2" spans="2:8">
      <c r="B2" s="234" t="s">
        <v>28</v>
      </c>
      <c r="C2" s="234" t="s">
        <v>0</v>
      </c>
      <c r="D2" s="234" t="s">
        <v>29</v>
      </c>
      <c r="E2" s="234" t="s">
        <v>30</v>
      </c>
      <c r="F2" s="234" t="s">
        <v>39</v>
      </c>
      <c r="G2" s="235" t="s">
        <v>200</v>
      </c>
      <c r="H2" s="235" t="s">
        <v>31</v>
      </c>
    </row>
    <row r="3" spans="2:8">
      <c r="B3" s="234"/>
      <c r="C3" s="234"/>
      <c r="D3" s="234"/>
      <c r="E3" s="234"/>
      <c r="F3" s="234"/>
      <c r="G3" s="236"/>
      <c r="H3" s="236"/>
    </row>
    <row r="4" spans="2:8">
      <c r="B4" s="169" t="s">
        <v>156</v>
      </c>
      <c r="C4" s="146" t="s">
        <v>157</v>
      </c>
      <c r="D4" s="170">
        <v>2012</v>
      </c>
      <c r="E4" s="216"/>
      <c r="F4" s="169" t="s">
        <v>197</v>
      </c>
      <c r="G4" s="170" t="s">
        <v>273</v>
      </c>
      <c r="H4" s="171">
        <v>899204.75650363206</v>
      </c>
    </row>
    <row r="5" spans="2:8">
      <c r="B5" s="169" t="s">
        <v>156</v>
      </c>
      <c r="C5" s="146" t="s">
        <v>157</v>
      </c>
      <c r="D5" s="170">
        <v>2013</v>
      </c>
      <c r="E5" s="216"/>
      <c r="F5" s="169" t="s">
        <v>197</v>
      </c>
      <c r="G5" s="170" t="s">
        <v>273</v>
      </c>
      <c r="H5" s="171">
        <v>889550.48605535366</v>
      </c>
    </row>
    <row r="6" spans="2:8">
      <c r="B6" s="169" t="s">
        <v>156</v>
      </c>
      <c r="C6" s="146" t="s">
        <v>157</v>
      </c>
      <c r="D6" s="170">
        <v>2014</v>
      </c>
      <c r="E6" s="216"/>
      <c r="F6" s="169" t="s">
        <v>197</v>
      </c>
      <c r="G6" s="170" t="s">
        <v>273</v>
      </c>
      <c r="H6" s="171">
        <v>879896.21560707537</v>
      </c>
    </row>
    <row r="7" spans="2:8">
      <c r="B7" s="169" t="s">
        <v>156</v>
      </c>
      <c r="C7" s="146" t="s">
        <v>157</v>
      </c>
      <c r="D7" s="170">
        <v>2015</v>
      </c>
      <c r="E7" s="216"/>
      <c r="F7" s="169" t="s">
        <v>197</v>
      </c>
      <c r="G7" s="170" t="s">
        <v>273</v>
      </c>
      <c r="H7" s="171">
        <v>870245.94515879685</v>
      </c>
    </row>
    <row r="8" spans="2:8">
      <c r="B8" s="169" t="s">
        <v>156</v>
      </c>
      <c r="C8" s="146" t="s">
        <v>157</v>
      </c>
      <c r="D8" s="170">
        <v>2016</v>
      </c>
      <c r="E8" s="216"/>
      <c r="F8" s="169" t="s">
        <v>197</v>
      </c>
      <c r="G8" s="170" t="s">
        <v>273</v>
      </c>
      <c r="H8" s="171">
        <v>860554.40422323556</v>
      </c>
    </row>
    <row r="9" spans="2:8">
      <c r="B9" s="169" t="s">
        <v>156</v>
      </c>
      <c r="C9" s="146" t="s">
        <v>157</v>
      </c>
      <c r="D9" s="170">
        <v>2017</v>
      </c>
      <c r="E9" s="216"/>
      <c r="F9" s="169" t="s">
        <v>197</v>
      </c>
      <c r="G9" s="170" t="s">
        <v>273</v>
      </c>
      <c r="H9" s="171">
        <v>850965.56816050294</v>
      </c>
    </row>
    <row r="10" spans="2:8">
      <c r="B10" s="169" t="s">
        <v>156</v>
      </c>
      <c r="C10" s="146" t="s">
        <v>157</v>
      </c>
      <c r="D10" s="170">
        <v>2018</v>
      </c>
      <c r="E10" s="216"/>
      <c r="F10" s="169" t="s">
        <v>197</v>
      </c>
      <c r="G10" s="170" t="s">
        <v>273</v>
      </c>
      <c r="H10" s="171">
        <v>835849.22397638927</v>
      </c>
    </row>
    <row r="11" spans="2:8">
      <c r="B11" s="169" t="s">
        <v>156</v>
      </c>
      <c r="C11" s="146" t="s">
        <v>157</v>
      </c>
      <c r="D11" s="170">
        <v>2012</v>
      </c>
      <c r="E11" s="216"/>
      <c r="F11" s="169" t="s">
        <v>196</v>
      </c>
      <c r="G11" s="170" t="s">
        <v>273</v>
      </c>
      <c r="H11" s="171">
        <v>563070</v>
      </c>
    </row>
    <row r="12" spans="2:8">
      <c r="B12" s="169" t="s">
        <v>156</v>
      </c>
      <c r="C12" s="146" t="s">
        <v>157</v>
      </c>
      <c r="D12" s="170">
        <v>2013</v>
      </c>
      <c r="E12" s="216"/>
      <c r="F12" s="169" t="s">
        <v>196</v>
      </c>
      <c r="G12" s="170" t="s">
        <v>273</v>
      </c>
      <c r="H12" s="171">
        <v>879583</v>
      </c>
    </row>
    <row r="13" spans="2:8">
      <c r="B13" s="169" t="s">
        <v>156</v>
      </c>
      <c r="C13" s="146" t="s">
        <v>157</v>
      </c>
      <c r="D13" s="170">
        <v>2014</v>
      </c>
      <c r="E13" s="216"/>
      <c r="F13" s="169" t="s">
        <v>196</v>
      </c>
      <c r="G13" s="170" t="s">
        <v>273</v>
      </c>
      <c r="H13" s="171">
        <v>229258</v>
      </c>
    </row>
    <row r="14" spans="2:8">
      <c r="B14" s="169" t="s">
        <v>156</v>
      </c>
      <c r="C14" s="146" t="s">
        <v>157</v>
      </c>
      <c r="D14" s="170">
        <v>2015</v>
      </c>
      <c r="E14" s="216"/>
      <c r="F14" s="169" t="s">
        <v>196</v>
      </c>
      <c r="G14" s="170" t="s">
        <v>273</v>
      </c>
      <c r="H14" s="171">
        <v>836141</v>
      </c>
    </row>
    <row r="15" spans="2:8">
      <c r="B15" s="169" t="s">
        <v>156</v>
      </c>
      <c r="C15" s="146" t="s">
        <v>157</v>
      </c>
      <c r="D15" s="170">
        <v>2016</v>
      </c>
      <c r="E15" s="216"/>
      <c r="F15" s="169" t="s">
        <v>196</v>
      </c>
      <c r="G15" s="170" t="s">
        <v>273</v>
      </c>
      <c r="H15" s="171">
        <v>384042.91</v>
      </c>
    </row>
    <row r="16" spans="2:8">
      <c r="B16" s="169" t="s">
        <v>156</v>
      </c>
      <c r="C16" s="146" t="s">
        <v>157</v>
      </c>
      <c r="D16" s="170">
        <v>2017</v>
      </c>
      <c r="E16" s="216"/>
      <c r="F16" s="169" t="s">
        <v>196</v>
      </c>
      <c r="G16" s="170" t="s">
        <v>273</v>
      </c>
      <c r="H16" s="171">
        <v>439018.62000000005</v>
      </c>
    </row>
    <row r="17" spans="2:8">
      <c r="B17" s="169" t="s">
        <v>156</v>
      </c>
      <c r="C17" s="146" t="s">
        <v>157</v>
      </c>
      <c r="D17" s="170">
        <v>2018</v>
      </c>
      <c r="E17" s="216"/>
      <c r="F17" s="169" t="s">
        <v>196</v>
      </c>
      <c r="G17" s="170" t="s">
        <v>273</v>
      </c>
      <c r="H17" s="171">
        <v>1107679.6200000001</v>
      </c>
    </row>
    <row r="18" spans="2:8">
      <c r="B18" s="169" t="s">
        <v>156</v>
      </c>
      <c r="C18" s="146" t="s">
        <v>157</v>
      </c>
      <c r="D18" s="170">
        <v>2012</v>
      </c>
      <c r="E18" s="216"/>
      <c r="F18" s="169" t="s">
        <v>198</v>
      </c>
      <c r="G18" s="170" t="s">
        <v>273</v>
      </c>
      <c r="H18" s="171">
        <v>265668.17193097796</v>
      </c>
    </row>
    <row r="19" spans="2:8">
      <c r="B19" s="169" t="s">
        <v>156</v>
      </c>
      <c r="C19" s="146" t="s">
        <v>157</v>
      </c>
      <c r="D19" s="170">
        <v>2013</v>
      </c>
      <c r="E19" s="216"/>
      <c r="F19" s="169" t="s">
        <v>198</v>
      </c>
      <c r="G19" s="170" t="s">
        <v>273</v>
      </c>
      <c r="H19" s="171">
        <v>262099.40157689078</v>
      </c>
    </row>
    <row r="20" spans="2:8">
      <c r="B20" s="169" t="s">
        <v>156</v>
      </c>
      <c r="C20" s="146" t="s">
        <v>157</v>
      </c>
      <c r="D20" s="170">
        <v>2014</v>
      </c>
      <c r="E20" s="216"/>
      <c r="F20" s="169" t="s">
        <v>198</v>
      </c>
      <c r="G20" s="170" t="s">
        <v>273</v>
      </c>
      <c r="H20" s="171">
        <v>258529.63122280361</v>
      </c>
    </row>
    <row r="21" spans="2:8">
      <c r="B21" s="169" t="s">
        <v>156</v>
      </c>
      <c r="C21" s="146" t="s">
        <v>157</v>
      </c>
      <c r="D21" s="170">
        <v>2015</v>
      </c>
      <c r="E21" s="216"/>
      <c r="F21" s="169" t="s">
        <v>198</v>
      </c>
      <c r="G21" s="170" t="s">
        <v>273</v>
      </c>
      <c r="H21" s="171">
        <v>254958.86086871644</v>
      </c>
    </row>
    <row r="22" spans="2:8">
      <c r="B22" s="169" t="s">
        <v>156</v>
      </c>
      <c r="C22" s="146" t="s">
        <v>157</v>
      </c>
      <c r="D22" s="170">
        <v>2016</v>
      </c>
      <c r="E22" s="216"/>
      <c r="F22" s="169" t="s">
        <v>198</v>
      </c>
      <c r="G22" s="170" t="s">
        <v>273</v>
      </c>
      <c r="H22" s="171">
        <v>251411.97312232282</v>
      </c>
    </row>
    <row r="23" spans="2:8">
      <c r="B23" s="169" t="s">
        <v>156</v>
      </c>
      <c r="C23" s="146" t="s">
        <v>157</v>
      </c>
      <c r="D23" s="170">
        <v>2017</v>
      </c>
      <c r="E23" s="216"/>
      <c r="F23" s="169" t="s">
        <v>198</v>
      </c>
      <c r="G23" s="170" t="s">
        <v>273</v>
      </c>
      <c r="H23" s="171">
        <v>247806.25929899351</v>
      </c>
    </row>
    <row r="24" spans="2:8">
      <c r="B24" s="169" t="s">
        <v>156</v>
      </c>
      <c r="C24" s="146" t="s">
        <v>157</v>
      </c>
      <c r="D24" s="170">
        <v>2018</v>
      </c>
      <c r="E24" s="216"/>
      <c r="F24" s="169" t="s">
        <v>198</v>
      </c>
      <c r="G24" s="170" t="s">
        <v>273</v>
      </c>
      <c r="H24" s="171">
        <v>247676.58893722369</v>
      </c>
    </row>
    <row r="25" spans="2:8">
      <c r="B25" s="169" t="s">
        <v>156</v>
      </c>
      <c r="C25" s="146" t="s">
        <v>157</v>
      </c>
      <c r="D25" s="170">
        <v>2012</v>
      </c>
      <c r="E25" s="216"/>
      <c r="F25" s="169" t="s">
        <v>199</v>
      </c>
      <c r="G25" s="170" t="s">
        <v>273</v>
      </c>
      <c r="H25" s="171">
        <v>36555.975869513335</v>
      </c>
    </row>
    <row r="26" spans="2:8">
      <c r="B26" s="169" t="s">
        <v>156</v>
      </c>
      <c r="C26" s="146" t="s">
        <v>157</v>
      </c>
      <c r="D26" s="170">
        <v>2013</v>
      </c>
      <c r="E26" s="216"/>
      <c r="F26" s="169" t="s">
        <v>199</v>
      </c>
      <c r="G26" s="170" t="s">
        <v>273</v>
      </c>
      <c r="H26" s="171">
        <v>34212.061311319652</v>
      </c>
    </row>
    <row r="27" spans="2:8">
      <c r="B27" s="169" t="s">
        <v>156</v>
      </c>
      <c r="C27" s="146" t="s">
        <v>157</v>
      </c>
      <c r="D27" s="170">
        <v>2014</v>
      </c>
      <c r="E27" s="216"/>
      <c r="F27" s="169" t="s">
        <v>199</v>
      </c>
      <c r="G27" s="170" t="s">
        <v>273</v>
      </c>
      <c r="H27" s="171">
        <v>38890.260697018493</v>
      </c>
    </row>
    <row r="28" spans="2:8">
      <c r="B28" s="169" t="s">
        <v>156</v>
      </c>
      <c r="C28" s="146" t="s">
        <v>157</v>
      </c>
      <c r="D28" s="170">
        <v>2015</v>
      </c>
      <c r="E28" s="216"/>
      <c r="F28" s="169" t="s">
        <v>199</v>
      </c>
      <c r="G28" s="170" t="s">
        <v>273</v>
      </c>
      <c r="H28" s="171">
        <v>22420.463804214047</v>
      </c>
    </row>
    <row r="29" spans="2:8">
      <c r="B29" s="169" t="s">
        <v>156</v>
      </c>
      <c r="C29" s="146" t="s">
        <v>157</v>
      </c>
      <c r="D29" s="170">
        <v>2016</v>
      </c>
      <c r="E29" s="216"/>
      <c r="F29" s="169" t="s">
        <v>199</v>
      </c>
      <c r="G29" s="170" t="s">
        <v>273</v>
      </c>
      <c r="H29" s="171">
        <v>29677.194163800719</v>
      </c>
    </row>
    <row r="30" spans="2:8">
      <c r="B30" s="169" t="s">
        <v>156</v>
      </c>
      <c r="C30" s="146" t="s">
        <v>157</v>
      </c>
      <c r="D30" s="170">
        <v>2017</v>
      </c>
      <c r="E30" s="216"/>
      <c r="F30" s="169" t="s">
        <v>199</v>
      </c>
      <c r="G30" s="170" t="s">
        <v>273</v>
      </c>
      <c r="H30" s="171">
        <v>16083.300463933965</v>
      </c>
    </row>
    <row r="31" spans="2:8">
      <c r="B31" s="169" t="s">
        <v>156</v>
      </c>
      <c r="C31" s="146" t="s">
        <v>157</v>
      </c>
      <c r="D31" s="170">
        <v>2018</v>
      </c>
      <c r="E31" s="216"/>
      <c r="F31" s="169" t="s">
        <v>199</v>
      </c>
      <c r="G31" s="170" t="s">
        <v>273</v>
      </c>
      <c r="H31" s="171">
        <v>15075.063333333334</v>
      </c>
    </row>
  </sheetData>
  <mergeCells count="7">
    <mergeCell ref="H2:H3"/>
    <mergeCell ref="B2:B3"/>
    <mergeCell ref="C2:C3"/>
    <mergeCell ref="E2:E3"/>
    <mergeCell ref="D2:D3"/>
    <mergeCell ref="F2:F3"/>
    <mergeCell ref="G2:G3"/>
  </mergeCells>
  <hyperlinks>
    <hyperlink ref="B1" location="Caracterización!A1" display="Caracterización" xr:uid="{43A3D17C-2759-48BC-BB26-A0C5C28FED7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N196"/>
  <sheetViews>
    <sheetView topLeftCell="A2" zoomScaleNormal="100" workbookViewId="0">
      <pane ySplit="3" topLeftCell="A5" activePane="bottomLeft" state="frozen"/>
      <selection activeCell="C12" sqref="C12"/>
      <selection pane="bottomLeft" activeCell="A5" sqref="A5"/>
    </sheetView>
  </sheetViews>
  <sheetFormatPr baseColWidth="10" defaultColWidth="10.81640625" defaultRowHeight="14"/>
  <cols>
    <col min="1" max="1" width="4.7265625" style="80" customWidth="1"/>
    <col min="2" max="2" width="15.1796875" style="70" customWidth="1"/>
    <col min="3" max="3" width="41.81640625" style="70" customWidth="1"/>
    <col min="4" max="4" width="12.7265625" style="116" customWidth="1"/>
    <col min="5" max="5" width="43.26953125" style="70" customWidth="1"/>
    <col min="6" max="6" width="69" style="70" customWidth="1"/>
    <col min="7" max="7" width="37.453125" style="116" customWidth="1"/>
    <col min="8" max="8" width="20.54296875" style="70" customWidth="1"/>
    <col min="9" max="170" width="10.81640625" style="80"/>
    <col min="171" max="16384" width="10.81640625" style="70"/>
  </cols>
  <sheetData>
    <row r="2" spans="2:8" s="79" customFormat="1">
      <c r="B2" s="79" t="s">
        <v>135</v>
      </c>
      <c r="D2" s="117"/>
      <c r="G2" s="117"/>
    </row>
    <row r="3" spans="2:8" ht="16.5" customHeight="1">
      <c r="B3" s="230" t="s">
        <v>28</v>
      </c>
      <c r="C3" s="230" t="s">
        <v>0</v>
      </c>
      <c r="D3" s="230" t="s">
        <v>29</v>
      </c>
      <c r="E3" s="230" t="s">
        <v>30</v>
      </c>
      <c r="F3" s="230" t="s">
        <v>39</v>
      </c>
      <c r="G3" s="228" t="s">
        <v>109</v>
      </c>
      <c r="H3" s="230" t="s">
        <v>31</v>
      </c>
    </row>
    <row r="4" spans="2:8" ht="16.5" customHeight="1">
      <c r="B4" s="230"/>
      <c r="C4" s="230"/>
      <c r="D4" s="230"/>
      <c r="E4" s="230"/>
      <c r="F4" s="230"/>
      <c r="G4" s="229"/>
      <c r="H4" s="230"/>
    </row>
    <row r="5" spans="2:8">
      <c r="B5" s="71" t="s">
        <v>40</v>
      </c>
      <c r="C5" s="71" t="s">
        <v>253</v>
      </c>
      <c r="D5" s="81">
        <v>2005</v>
      </c>
      <c r="E5" s="71"/>
      <c r="F5" s="71" t="s">
        <v>50</v>
      </c>
      <c r="G5" s="81" t="s">
        <v>111</v>
      </c>
      <c r="H5" s="25">
        <v>0.19079901870268273</v>
      </c>
    </row>
    <row r="6" spans="2:8">
      <c r="B6" s="71" t="s">
        <v>40</v>
      </c>
      <c r="C6" s="71" t="s">
        <v>253</v>
      </c>
      <c r="D6" s="81">
        <v>2005</v>
      </c>
      <c r="E6" s="71"/>
      <c r="F6" s="71" t="s">
        <v>33</v>
      </c>
      <c r="G6" s="81" t="s">
        <v>111</v>
      </c>
      <c r="H6" s="25">
        <v>1.2904848705796572</v>
      </c>
    </row>
    <row r="7" spans="2:8">
      <c r="B7" s="71" t="s">
        <v>40</v>
      </c>
      <c r="C7" s="71" t="s">
        <v>253</v>
      </c>
      <c r="D7" s="81">
        <v>2005</v>
      </c>
      <c r="E7" s="71"/>
      <c r="F7" s="71" t="s">
        <v>34</v>
      </c>
      <c r="G7" s="81" t="s">
        <v>111</v>
      </c>
      <c r="H7" s="25">
        <v>13.795021488116813</v>
      </c>
    </row>
    <row r="8" spans="2:8">
      <c r="B8" s="71" t="s">
        <v>40</v>
      </c>
      <c r="C8" s="71" t="s">
        <v>253</v>
      </c>
      <c r="D8" s="81">
        <v>2005</v>
      </c>
      <c r="E8" s="71"/>
      <c r="F8" s="71" t="s">
        <v>127</v>
      </c>
      <c r="G8" s="81" t="s">
        <v>111</v>
      </c>
      <c r="H8" s="25">
        <v>22.153438587101952</v>
      </c>
    </row>
    <row r="9" spans="2:8">
      <c r="B9" s="71" t="s">
        <v>40</v>
      </c>
      <c r="C9" s="71" t="s">
        <v>253</v>
      </c>
      <c r="D9" s="81">
        <v>2005</v>
      </c>
      <c r="E9" s="71"/>
      <c r="F9" s="71" t="s">
        <v>52</v>
      </c>
      <c r="G9" s="81" t="s">
        <v>111</v>
      </c>
      <c r="H9" s="25">
        <v>0.14392109500805153</v>
      </c>
    </row>
    <row r="10" spans="2:8">
      <c r="B10" s="71" t="s">
        <v>40</v>
      </c>
      <c r="C10" s="71" t="s">
        <v>253</v>
      </c>
      <c r="D10" s="81">
        <v>2005</v>
      </c>
      <c r="E10" s="71"/>
      <c r="F10" s="71" t="s">
        <v>128</v>
      </c>
      <c r="G10" s="81" t="s">
        <v>111</v>
      </c>
      <c r="H10" s="25">
        <v>1.0075620120102544</v>
      </c>
    </row>
    <row r="11" spans="2:8">
      <c r="B11" s="71" t="s">
        <v>40</v>
      </c>
      <c r="C11" s="71" t="s">
        <v>253</v>
      </c>
      <c r="D11" s="81">
        <v>2005</v>
      </c>
      <c r="E11" s="71"/>
      <c r="F11" s="71" t="s">
        <v>54</v>
      </c>
      <c r="G11" s="81" t="s">
        <v>111</v>
      </c>
      <c r="H11" s="25">
        <v>9.3087195600942654E-2</v>
      </c>
    </row>
    <row r="12" spans="2:8">
      <c r="B12" s="71" t="s">
        <v>40</v>
      </c>
      <c r="C12" s="71" t="s">
        <v>253</v>
      </c>
      <c r="D12" s="81">
        <v>2005</v>
      </c>
      <c r="E12" s="71"/>
      <c r="F12" s="71" t="s">
        <v>55</v>
      </c>
      <c r="G12" s="81" t="s">
        <v>111</v>
      </c>
      <c r="H12" s="25">
        <v>0.19151970954356848</v>
      </c>
    </row>
    <row r="13" spans="2:8">
      <c r="B13" s="71" t="s">
        <v>40</v>
      </c>
      <c r="C13" s="71" t="s">
        <v>253</v>
      </c>
      <c r="D13" s="81">
        <v>2005</v>
      </c>
      <c r="E13" s="71"/>
      <c r="F13" s="71" t="s">
        <v>56</v>
      </c>
      <c r="G13" s="81" t="s">
        <v>111</v>
      </c>
      <c r="H13" s="25">
        <v>1.2501741882826031E-2</v>
      </c>
    </row>
    <row r="14" spans="2:8">
      <c r="B14" s="71" t="s">
        <v>40</v>
      </c>
      <c r="C14" s="71" t="s">
        <v>253</v>
      </c>
      <c r="D14" s="81">
        <v>2005</v>
      </c>
      <c r="E14" s="71"/>
      <c r="F14" s="71" t="s">
        <v>129</v>
      </c>
      <c r="G14" s="81" t="s">
        <v>111</v>
      </c>
      <c r="H14" s="25">
        <v>7.3633413761544225E-2</v>
      </c>
    </row>
    <row r="15" spans="2:8">
      <c r="B15" s="71" t="s">
        <v>40</v>
      </c>
      <c r="C15" s="71" t="s">
        <v>253</v>
      </c>
      <c r="D15" s="81">
        <v>2005</v>
      </c>
      <c r="E15" s="71"/>
      <c r="F15" s="71" t="s">
        <v>130</v>
      </c>
      <c r="G15" s="81" t="s">
        <v>111</v>
      </c>
      <c r="H15" s="25">
        <v>0.77336967210811725</v>
      </c>
    </row>
    <row r="16" spans="2:8">
      <c r="B16" s="71" t="s">
        <v>40</v>
      </c>
      <c r="C16" s="71" t="s">
        <v>253</v>
      </c>
      <c r="D16" s="81">
        <v>2005</v>
      </c>
      <c r="E16" s="71"/>
      <c r="F16" s="71" t="s">
        <v>131</v>
      </c>
      <c r="G16" s="81" t="s">
        <v>111</v>
      </c>
      <c r="H16" s="25">
        <v>3.7413901064495929E-2</v>
      </c>
    </row>
    <row r="17" spans="2:8">
      <c r="B17" s="71" t="s">
        <v>40</v>
      </c>
      <c r="C17" s="71" t="s">
        <v>253</v>
      </c>
      <c r="D17" s="81">
        <v>2006</v>
      </c>
      <c r="E17" s="71"/>
      <c r="F17" s="71" t="s">
        <v>50</v>
      </c>
      <c r="G17" s="81" t="s">
        <v>111</v>
      </c>
      <c r="H17" s="25">
        <v>0.18937417671823747</v>
      </c>
    </row>
    <row r="18" spans="2:8">
      <c r="B18" s="71" t="s">
        <v>40</v>
      </c>
      <c r="C18" s="71" t="s">
        <v>253</v>
      </c>
      <c r="D18" s="81">
        <v>2006</v>
      </c>
      <c r="E18" s="71"/>
      <c r="F18" s="71" t="s">
        <v>33</v>
      </c>
      <c r="G18" s="81" t="s">
        <v>111</v>
      </c>
      <c r="H18" s="25">
        <v>1.470579849602623</v>
      </c>
    </row>
    <row r="19" spans="2:8">
      <c r="B19" s="71" t="s">
        <v>40</v>
      </c>
      <c r="C19" s="71" t="s">
        <v>253</v>
      </c>
      <c r="D19" s="81">
        <v>2006</v>
      </c>
      <c r="E19" s="71"/>
      <c r="F19" s="71" t="s">
        <v>34</v>
      </c>
      <c r="G19" s="81" t="s">
        <v>111</v>
      </c>
      <c r="H19" s="25">
        <v>14.02772516136816</v>
      </c>
    </row>
    <row r="20" spans="2:8">
      <c r="B20" s="71" t="s">
        <v>40</v>
      </c>
      <c r="C20" s="71" t="s">
        <v>253</v>
      </c>
      <c r="D20" s="81">
        <v>2006</v>
      </c>
      <c r="E20" s="71"/>
      <c r="F20" s="71" t="s">
        <v>127</v>
      </c>
      <c r="G20" s="81" t="s">
        <v>111</v>
      </c>
      <c r="H20" s="25">
        <v>22.262614970272878</v>
      </c>
    </row>
    <row r="21" spans="2:8">
      <c r="B21" s="71" t="s">
        <v>40</v>
      </c>
      <c r="C21" s="71" t="s">
        <v>253</v>
      </c>
      <c r="D21" s="81">
        <v>2006</v>
      </c>
      <c r="E21" s="71"/>
      <c r="F21" s="71" t="s">
        <v>52</v>
      </c>
      <c r="G21" s="81" t="s">
        <v>111</v>
      </c>
      <c r="H21" s="25">
        <v>0.13964759027133755</v>
      </c>
    </row>
    <row r="22" spans="2:8">
      <c r="B22" s="71" t="s">
        <v>40</v>
      </c>
      <c r="C22" s="71" t="s">
        <v>253</v>
      </c>
      <c r="D22" s="81">
        <v>2006</v>
      </c>
      <c r="E22" s="71"/>
      <c r="F22" s="71" t="s">
        <v>128</v>
      </c>
      <c r="G22" s="81" t="s">
        <v>111</v>
      </c>
      <c r="H22" s="25">
        <v>1.0569371015817071</v>
      </c>
    </row>
    <row r="23" spans="2:8">
      <c r="B23" s="71" t="s">
        <v>40</v>
      </c>
      <c r="C23" s="71" t="s">
        <v>253</v>
      </c>
      <c r="D23" s="81">
        <v>2006</v>
      </c>
      <c r="E23" s="71"/>
      <c r="F23" s="71" t="s">
        <v>54</v>
      </c>
      <c r="G23" s="81" t="s">
        <v>111</v>
      </c>
      <c r="H23" s="25">
        <v>0.10308291749265158</v>
      </c>
    </row>
    <row r="24" spans="2:8">
      <c r="B24" s="71" t="s">
        <v>40</v>
      </c>
      <c r="C24" s="71" t="s">
        <v>253</v>
      </c>
      <c r="D24" s="81">
        <v>2006</v>
      </c>
      <c r="E24" s="71"/>
      <c r="F24" s="71" t="s">
        <v>55</v>
      </c>
      <c r="G24" s="81" t="s">
        <v>111</v>
      </c>
      <c r="H24" s="25">
        <v>0.1895985401459854</v>
      </c>
    </row>
    <row r="25" spans="2:8">
      <c r="B25" s="71" t="s">
        <v>40</v>
      </c>
      <c r="C25" s="71" t="s">
        <v>253</v>
      </c>
      <c r="D25" s="81">
        <v>2006</v>
      </c>
      <c r="E25" s="71"/>
      <c r="F25" s="71" t="s">
        <v>56</v>
      </c>
      <c r="G25" s="81" t="s">
        <v>111</v>
      </c>
      <c r="H25" s="25">
        <v>1.8501865493159859E-2</v>
      </c>
    </row>
    <row r="26" spans="2:8">
      <c r="B26" s="71" t="s">
        <v>40</v>
      </c>
      <c r="C26" s="71" t="s">
        <v>253</v>
      </c>
      <c r="D26" s="81">
        <v>2006</v>
      </c>
      <c r="E26" s="71"/>
      <c r="F26" s="71" t="s">
        <v>129</v>
      </c>
      <c r="G26" s="81" t="s">
        <v>111</v>
      </c>
      <c r="H26" s="25">
        <v>6.4572968490878943E-2</v>
      </c>
    </row>
    <row r="27" spans="2:8">
      <c r="B27" s="71" t="s">
        <v>40</v>
      </c>
      <c r="C27" s="71" t="s">
        <v>253</v>
      </c>
      <c r="D27" s="81">
        <v>2006</v>
      </c>
      <c r="E27" s="71"/>
      <c r="F27" s="71" t="s">
        <v>130</v>
      </c>
      <c r="G27" s="81" t="s">
        <v>111</v>
      </c>
      <c r="H27" s="25">
        <v>0.78607205682901615</v>
      </c>
    </row>
    <row r="28" spans="2:8">
      <c r="B28" s="71" t="s">
        <v>40</v>
      </c>
      <c r="C28" s="71" t="s">
        <v>253</v>
      </c>
      <c r="D28" s="81">
        <v>2006</v>
      </c>
      <c r="E28" s="71"/>
      <c r="F28" s="71" t="s">
        <v>131</v>
      </c>
      <c r="G28" s="81" t="s">
        <v>111</v>
      </c>
      <c r="H28" s="25">
        <v>3.687425506555423E-2</v>
      </c>
    </row>
    <row r="29" spans="2:8">
      <c r="B29" s="71" t="s">
        <v>40</v>
      </c>
      <c r="C29" s="71" t="s">
        <v>253</v>
      </c>
      <c r="D29" s="81">
        <v>2007</v>
      </c>
      <c r="E29" s="71"/>
      <c r="F29" s="71" t="s">
        <v>50</v>
      </c>
      <c r="G29" s="81" t="s">
        <v>111</v>
      </c>
      <c r="H29" s="25">
        <v>0.21213250826312782</v>
      </c>
    </row>
    <row r="30" spans="2:8">
      <c r="B30" s="71" t="s">
        <v>40</v>
      </c>
      <c r="C30" s="71" t="s">
        <v>253</v>
      </c>
      <c r="D30" s="81">
        <v>2007</v>
      </c>
      <c r="E30" s="71"/>
      <c r="F30" s="71" t="s">
        <v>33</v>
      </c>
      <c r="G30" s="81" t="s">
        <v>111</v>
      </c>
      <c r="H30" s="25">
        <v>1.5697404515720617</v>
      </c>
    </row>
    <row r="31" spans="2:8">
      <c r="B31" s="71" t="s">
        <v>40</v>
      </c>
      <c r="C31" s="71" t="s">
        <v>253</v>
      </c>
      <c r="D31" s="81">
        <v>2007</v>
      </c>
      <c r="E31" s="71"/>
      <c r="F31" s="71" t="s">
        <v>34</v>
      </c>
      <c r="G31" s="81" t="s">
        <v>111</v>
      </c>
      <c r="H31" s="25">
        <v>13.510949395432155</v>
      </c>
    </row>
    <row r="32" spans="2:8">
      <c r="B32" s="71" t="s">
        <v>40</v>
      </c>
      <c r="C32" s="71" t="s">
        <v>253</v>
      </c>
      <c r="D32" s="81">
        <v>2007</v>
      </c>
      <c r="E32" s="71"/>
      <c r="F32" s="71" t="s">
        <v>127</v>
      </c>
      <c r="G32" s="81" t="s">
        <v>111</v>
      </c>
      <c r="H32" s="25">
        <v>19.717761201306615</v>
      </c>
    </row>
    <row r="33" spans="2:8">
      <c r="B33" s="71" t="s">
        <v>40</v>
      </c>
      <c r="C33" s="71" t="s">
        <v>253</v>
      </c>
      <c r="D33" s="81">
        <v>2007</v>
      </c>
      <c r="E33" s="71"/>
      <c r="F33" s="71" t="s">
        <v>52</v>
      </c>
      <c r="G33" s="81" t="s">
        <v>111</v>
      </c>
      <c r="H33" s="25">
        <v>0.17531541108344756</v>
      </c>
    </row>
    <row r="34" spans="2:8">
      <c r="B34" s="71" t="s">
        <v>40</v>
      </c>
      <c r="C34" s="71" t="s">
        <v>253</v>
      </c>
      <c r="D34" s="81">
        <v>2007</v>
      </c>
      <c r="E34" s="71"/>
      <c r="F34" s="71" t="s">
        <v>128</v>
      </c>
      <c r="G34" s="81" t="s">
        <v>111</v>
      </c>
      <c r="H34" s="25">
        <v>1.097470380399223</v>
      </c>
    </row>
    <row r="35" spans="2:8">
      <c r="B35" s="71" t="s">
        <v>40</v>
      </c>
      <c r="C35" s="71" t="s">
        <v>253</v>
      </c>
      <c r="D35" s="81">
        <v>2007</v>
      </c>
      <c r="E35" s="71"/>
      <c r="F35" s="71" t="s">
        <v>54</v>
      </c>
      <c r="G35" s="81" t="s">
        <v>111</v>
      </c>
      <c r="H35" s="25">
        <v>0.10232086391026789</v>
      </c>
    </row>
    <row r="36" spans="2:8">
      <c r="B36" s="71" t="s">
        <v>40</v>
      </c>
      <c r="C36" s="71" t="s">
        <v>253</v>
      </c>
      <c r="D36" s="81">
        <v>2007</v>
      </c>
      <c r="E36" s="71"/>
      <c r="F36" s="71" t="s">
        <v>55</v>
      </c>
      <c r="G36" s="81" t="s">
        <v>111</v>
      </c>
      <c r="H36" s="25">
        <v>0.18083627419527323</v>
      </c>
    </row>
    <row r="37" spans="2:8">
      <c r="B37" s="71" t="s">
        <v>40</v>
      </c>
      <c r="C37" s="71" t="s">
        <v>253</v>
      </c>
      <c r="D37" s="81">
        <v>2007</v>
      </c>
      <c r="E37" s="71"/>
      <c r="F37" s="71" t="s">
        <v>56</v>
      </c>
      <c r="G37" s="81" t="s">
        <v>111</v>
      </c>
      <c r="H37" s="25">
        <v>1.855232826187183E-2</v>
      </c>
    </row>
    <row r="38" spans="2:8">
      <c r="B38" s="71" t="s">
        <v>40</v>
      </c>
      <c r="C38" s="71" t="s">
        <v>253</v>
      </c>
      <c r="D38" s="81">
        <v>2007</v>
      </c>
      <c r="E38" s="71"/>
      <c r="F38" s="71" t="s">
        <v>129</v>
      </c>
      <c r="G38" s="81" t="s">
        <v>111</v>
      </c>
      <c r="H38" s="25">
        <v>7.2467633225040004E-2</v>
      </c>
    </row>
    <row r="39" spans="2:8">
      <c r="B39" s="71" t="s">
        <v>40</v>
      </c>
      <c r="C39" s="71" t="s">
        <v>253</v>
      </c>
      <c r="D39" s="81">
        <v>2007</v>
      </c>
      <c r="E39" s="71"/>
      <c r="F39" s="71" t="s">
        <v>130</v>
      </c>
      <c r="G39" s="81" t="s">
        <v>111</v>
      </c>
      <c r="H39" s="25">
        <v>0.81075676651959649</v>
      </c>
    </row>
    <row r="40" spans="2:8">
      <c r="B40" s="71" t="s">
        <v>40</v>
      </c>
      <c r="C40" s="71" t="s">
        <v>253</v>
      </c>
      <c r="D40" s="81">
        <v>2007</v>
      </c>
      <c r="E40" s="71"/>
      <c r="F40" s="71" t="s">
        <v>131</v>
      </c>
      <c r="G40" s="81" t="s">
        <v>111</v>
      </c>
      <c r="H40" s="25">
        <v>3.8839759462327553E-2</v>
      </c>
    </row>
    <row r="41" spans="2:8">
      <c r="B41" s="71" t="s">
        <v>40</v>
      </c>
      <c r="C41" s="71" t="s">
        <v>253</v>
      </c>
      <c r="D41" s="81">
        <v>2008</v>
      </c>
      <c r="E41" s="71"/>
      <c r="F41" s="71" t="s">
        <v>50</v>
      </c>
      <c r="G41" s="81" t="s">
        <v>111</v>
      </c>
      <c r="H41" s="25">
        <v>0.20353250657647501</v>
      </c>
    </row>
    <row r="42" spans="2:8">
      <c r="B42" s="71" t="s">
        <v>40</v>
      </c>
      <c r="C42" s="71" t="s">
        <v>253</v>
      </c>
      <c r="D42" s="81">
        <v>2008</v>
      </c>
      <c r="E42" s="71"/>
      <c r="F42" s="71" t="s">
        <v>33</v>
      </c>
      <c r="G42" s="81" t="s">
        <v>111</v>
      </c>
      <c r="H42" s="25">
        <v>1.3827208128356001</v>
      </c>
    </row>
    <row r="43" spans="2:8">
      <c r="B43" s="71" t="s">
        <v>40</v>
      </c>
      <c r="C43" s="71" t="s">
        <v>253</v>
      </c>
      <c r="D43" s="81">
        <v>2008</v>
      </c>
      <c r="E43" s="71"/>
      <c r="F43" s="71" t="s">
        <v>34</v>
      </c>
      <c r="G43" s="81" t="s">
        <v>111</v>
      </c>
      <c r="H43" s="25">
        <v>13.759178482580127</v>
      </c>
    </row>
    <row r="44" spans="2:8">
      <c r="B44" s="71" t="s">
        <v>40</v>
      </c>
      <c r="C44" s="71" t="s">
        <v>253</v>
      </c>
      <c r="D44" s="81">
        <v>2008</v>
      </c>
      <c r="E44" s="71"/>
      <c r="F44" s="71" t="s">
        <v>127</v>
      </c>
      <c r="G44" s="81" t="s">
        <v>111</v>
      </c>
      <c r="H44" s="25">
        <v>24.936369368058585</v>
      </c>
    </row>
    <row r="45" spans="2:8">
      <c r="B45" s="71" t="s">
        <v>40</v>
      </c>
      <c r="C45" s="71" t="s">
        <v>253</v>
      </c>
      <c r="D45" s="81">
        <v>2008</v>
      </c>
      <c r="E45" s="71"/>
      <c r="F45" s="71" t="s">
        <v>52</v>
      </c>
      <c r="G45" s="81" t="s">
        <v>111</v>
      </c>
      <c r="H45" s="25">
        <v>0.128483799536766</v>
      </c>
    </row>
    <row r="46" spans="2:8">
      <c r="B46" s="71" t="s">
        <v>40</v>
      </c>
      <c r="C46" s="71" t="s">
        <v>253</v>
      </c>
      <c r="D46" s="81">
        <v>2008</v>
      </c>
      <c r="E46" s="71"/>
      <c r="F46" s="71" t="s">
        <v>128</v>
      </c>
      <c r="G46" s="81" t="s">
        <v>111</v>
      </c>
      <c r="H46" s="25">
        <v>1.022130811169953</v>
      </c>
    </row>
    <row r="47" spans="2:8">
      <c r="B47" s="71" t="s">
        <v>40</v>
      </c>
      <c r="C47" s="71" t="s">
        <v>253</v>
      </c>
      <c r="D47" s="81">
        <v>2008</v>
      </c>
      <c r="E47" s="71"/>
      <c r="F47" s="71" t="s">
        <v>54</v>
      </c>
      <c r="G47" s="81" t="s">
        <v>111</v>
      </c>
      <c r="H47" s="25">
        <v>9.7021028037383175E-2</v>
      </c>
    </row>
    <row r="48" spans="2:8">
      <c r="B48" s="71" t="s">
        <v>40</v>
      </c>
      <c r="C48" s="71" t="s">
        <v>253</v>
      </c>
      <c r="D48" s="81">
        <v>2008</v>
      </c>
      <c r="E48" s="71"/>
      <c r="F48" s="71" t="s">
        <v>55</v>
      </c>
      <c r="G48" s="81" t="s">
        <v>111</v>
      </c>
      <c r="H48" s="25">
        <v>0.1579279541703078</v>
      </c>
    </row>
    <row r="49" spans="2:8">
      <c r="B49" s="71" t="s">
        <v>40</v>
      </c>
      <c r="C49" s="71" t="s">
        <v>253</v>
      </c>
      <c r="D49" s="81">
        <v>2008</v>
      </c>
      <c r="E49" s="71"/>
      <c r="F49" s="71" t="s">
        <v>56</v>
      </c>
      <c r="G49" s="81" t="s">
        <v>111</v>
      </c>
      <c r="H49" s="25">
        <v>1.9432631748936856E-2</v>
      </c>
    </row>
    <row r="50" spans="2:8">
      <c r="B50" s="71" t="s">
        <v>40</v>
      </c>
      <c r="C50" s="71" t="s">
        <v>253</v>
      </c>
      <c r="D50" s="81">
        <v>2008</v>
      </c>
      <c r="E50" s="71"/>
      <c r="F50" s="71" t="s">
        <v>129</v>
      </c>
      <c r="G50" s="81" t="s">
        <v>111</v>
      </c>
      <c r="H50" s="25">
        <v>6.5023364485981311E-2</v>
      </c>
    </row>
    <row r="51" spans="2:8">
      <c r="B51" s="71" t="s">
        <v>40</v>
      </c>
      <c r="C51" s="71" t="s">
        <v>253</v>
      </c>
      <c r="D51" s="81">
        <v>2008</v>
      </c>
      <c r="E51" s="71"/>
      <c r="F51" s="71" t="s">
        <v>130</v>
      </c>
      <c r="G51" s="81" t="s">
        <v>111</v>
      </c>
      <c r="H51" s="25">
        <v>0.76875465787512476</v>
      </c>
    </row>
    <row r="52" spans="2:8">
      <c r="B52" s="71" t="s">
        <v>40</v>
      </c>
      <c r="C52" s="71" t="s">
        <v>253</v>
      </c>
      <c r="D52" s="81">
        <v>2008</v>
      </c>
      <c r="E52" s="71"/>
      <c r="F52" s="71" t="s">
        <v>131</v>
      </c>
      <c r="G52" s="81" t="s">
        <v>111</v>
      </c>
      <c r="H52" s="25">
        <v>3.7985987086138207E-2</v>
      </c>
    </row>
    <row r="53" spans="2:8">
      <c r="B53" s="71" t="s">
        <v>40</v>
      </c>
      <c r="C53" s="71" t="s">
        <v>253</v>
      </c>
      <c r="D53" s="81">
        <v>2009</v>
      </c>
      <c r="E53" s="71"/>
      <c r="F53" s="71" t="s">
        <v>50</v>
      </c>
      <c r="G53" s="81" t="s">
        <v>111</v>
      </c>
      <c r="H53" s="25">
        <v>0.20551453970167244</v>
      </c>
    </row>
    <row r="54" spans="2:8">
      <c r="B54" s="71" t="s">
        <v>40</v>
      </c>
      <c r="C54" s="71" t="s">
        <v>253</v>
      </c>
      <c r="D54" s="81">
        <v>2009</v>
      </c>
      <c r="E54" s="71"/>
      <c r="F54" s="71" t="s">
        <v>33</v>
      </c>
      <c r="G54" s="81" t="s">
        <v>111</v>
      </c>
      <c r="H54" s="25">
        <v>1.298248651144003</v>
      </c>
    </row>
    <row r="55" spans="2:8">
      <c r="B55" s="71" t="s">
        <v>40</v>
      </c>
      <c r="C55" s="71" t="s">
        <v>253</v>
      </c>
      <c r="D55" s="81">
        <v>2009</v>
      </c>
      <c r="E55" s="71"/>
      <c r="F55" s="71" t="s">
        <v>34</v>
      </c>
      <c r="G55" s="81" t="s">
        <v>111</v>
      </c>
      <c r="H55" s="25">
        <v>12.385332468675452</v>
      </c>
    </row>
    <row r="56" spans="2:8">
      <c r="B56" s="71" t="s">
        <v>40</v>
      </c>
      <c r="C56" s="71" t="s">
        <v>253</v>
      </c>
      <c r="D56" s="81">
        <v>2009</v>
      </c>
      <c r="E56" s="71"/>
      <c r="F56" s="71" t="s">
        <v>127</v>
      </c>
      <c r="G56" s="81" t="s">
        <v>111</v>
      </c>
      <c r="H56" s="25">
        <v>22.66148818263629</v>
      </c>
    </row>
    <row r="57" spans="2:8">
      <c r="B57" s="71" t="s">
        <v>40</v>
      </c>
      <c r="C57" s="71" t="s">
        <v>253</v>
      </c>
      <c r="D57" s="81">
        <v>2009</v>
      </c>
      <c r="E57" s="71"/>
      <c r="F57" s="71" t="s">
        <v>52</v>
      </c>
      <c r="G57" s="81" t="s">
        <v>111</v>
      </c>
      <c r="H57" s="25">
        <v>0.1219118960214307</v>
      </c>
    </row>
    <row r="58" spans="2:8">
      <c r="B58" s="71" t="s">
        <v>40</v>
      </c>
      <c r="C58" s="71" t="s">
        <v>253</v>
      </c>
      <c r="D58" s="81">
        <v>2009</v>
      </c>
      <c r="E58" s="71"/>
      <c r="F58" s="71" t="s">
        <v>128</v>
      </c>
      <c r="G58" s="81" t="s">
        <v>111</v>
      </c>
      <c r="H58" s="25">
        <v>1.0471302050203064</v>
      </c>
    </row>
    <row r="59" spans="2:8">
      <c r="B59" s="71" t="s">
        <v>40</v>
      </c>
      <c r="C59" s="71" t="s">
        <v>253</v>
      </c>
      <c r="D59" s="81">
        <v>2009</v>
      </c>
      <c r="E59" s="71"/>
      <c r="F59" s="71" t="s">
        <v>54</v>
      </c>
      <c r="G59" s="81" t="s">
        <v>111</v>
      </c>
      <c r="H59" s="25">
        <v>0.11251515731699534</v>
      </c>
    </row>
    <row r="60" spans="2:8">
      <c r="B60" s="71" t="s">
        <v>40</v>
      </c>
      <c r="C60" s="71" t="s">
        <v>253</v>
      </c>
      <c r="D60" s="81">
        <v>2009</v>
      </c>
      <c r="E60" s="71"/>
      <c r="F60" s="71" t="s">
        <v>55</v>
      </c>
      <c r="G60" s="81" t="s">
        <v>111</v>
      </c>
      <c r="H60" s="25">
        <v>0.16059113300492611</v>
      </c>
    </row>
    <row r="61" spans="2:8">
      <c r="B61" s="71" t="s">
        <v>40</v>
      </c>
      <c r="C61" s="71" t="s">
        <v>253</v>
      </c>
      <c r="D61" s="81">
        <v>2009</v>
      </c>
      <c r="E61" s="71"/>
      <c r="F61" s="71" t="s">
        <v>56</v>
      </c>
      <c r="G61" s="81" t="s">
        <v>111</v>
      </c>
      <c r="H61" s="25">
        <v>1.8197214253620433E-2</v>
      </c>
    </row>
    <row r="62" spans="2:8">
      <c r="B62" s="71" t="s">
        <v>40</v>
      </c>
      <c r="C62" s="71" t="s">
        <v>253</v>
      </c>
      <c r="D62" s="81">
        <v>2009</v>
      </c>
      <c r="E62" s="71"/>
      <c r="F62" s="71" t="s">
        <v>129</v>
      </c>
      <c r="G62" s="81" t="s">
        <v>111</v>
      </c>
      <c r="H62" s="25">
        <v>6.4434747033956088E-2</v>
      </c>
    </row>
    <row r="63" spans="2:8">
      <c r="B63" s="71" t="s">
        <v>40</v>
      </c>
      <c r="C63" s="71" t="s">
        <v>253</v>
      </c>
      <c r="D63" s="81">
        <v>2009</v>
      </c>
      <c r="E63" s="71"/>
      <c r="F63" s="71" t="s">
        <v>130</v>
      </c>
      <c r="G63" s="81" t="s">
        <v>111</v>
      </c>
      <c r="H63" s="25">
        <v>0.82774175359458702</v>
      </c>
    </row>
    <row r="64" spans="2:8">
      <c r="B64" s="71" t="s">
        <v>40</v>
      </c>
      <c r="C64" s="71" t="s">
        <v>253</v>
      </c>
      <c r="D64" s="81">
        <v>2009</v>
      </c>
      <c r="E64" s="71"/>
      <c r="F64" s="71" t="s">
        <v>131</v>
      </c>
      <c r="G64" s="81" t="s">
        <v>111</v>
      </c>
      <c r="H64" s="25">
        <v>4.0880714237765993E-2</v>
      </c>
    </row>
    <row r="65" spans="2:8">
      <c r="B65" s="71" t="s">
        <v>40</v>
      </c>
      <c r="C65" s="71" t="s">
        <v>253</v>
      </c>
      <c r="D65" s="81">
        <v>2010</v>
      </c>
      <c r="E65" s="71"/>
      <c r="F65" s="71" t="s">
        <v>50</v>
      </c>
      <c r="G65" s="81" t="s">
        <v>111</v>
      </c>
      <c r="H65" s="25">
        <v>0.23718799288986805</v>
      </c>
    </row>
    <row r="66" spans="2:8">
      <c r="B66" s="71" t="s">
        <v>40</v>
      </c>
      <c r="C66" s="71" t="s">
        <v>253</v>
      </c>
      <c r="D66" s="81">
        <v>2010</v>
      </c>
      <c r="E66" s="71"/>
      <c r="F66" s="71" t="s">
        <v>33</v>
      </c>
      <c r="G66" s="81" t="s">
        <v>111</v>
      </c>
      <c r="H66" s="25">
        <v>1.3431441434408098</v>
      </c>
    </row>
    <row r="67" spans="2:8">
      <c r="B67" s="71" t="s">
        <v>40</v>
      </c>
      <c r="C67" s="71" t="s">
        <v>253</v>
      </c>
      <c r="D67" s="81">
        <v>2010</v>
      </c>
      <c r="E67" s="71"/>
      <c r="F67" s="71" t="s">
        <v>34</v>
      </c>
      <c r="G67" s="81" t="s">
        <v>111</v>
      </c>
      <c r="H67" s="25">
        <v>18.952466469652194</v>
      </c>
    </row>
    <row r="68" spans="2:8">
      <c r="B68" s="71" t="s">
        <v>40</v>
      </c>
      <c r="C68" s="71" t="s">
        <v>253</v>
      </c>
      <c r="D68" s="81">
        <v>2010</v>
      </c>
      <c r="E68" s="71"/>
      <c r="F68" s="71" t="s">
        <v>127</v>
      </c>
      <c r="G68" s="81" t="s">
        <v>111</v>
      </c>
      <c r="H68" s="25">
        <v>22.375108274447232</v>
      </c>
    </row>
    <row r="69" spans="2:8">
      <c r="B69" s="71" t="s">
        <v>40</v>
      </c>
      <c r="C69" s="71" t="s">
        <v>253</v>
      </c>
      <c r="D69" s="81">
        <v>2010</v>
      </c>
      <c r="E69" s="71"/>
      <c r="F69" s="71" t="s">
        <v>52</v>
      </c>
      <c r="G69" s="81" t="s">
        <v>111</v>
      </c>
      <c r="H69" s="25">
        <v>0.1453006392329205</v>
      </c>
    </row>
    <row r="70" spans="2:8">
      <c r="B70" s="71" t="s">
        <v>40</v>
      </c>
      <c r="C70" s="71" t="s">
        <v>253</v>
      </c>
      <c r="D70" s="81">
        <v>2010</v>
      </c>
      <c r="E70" s="71"/>
      <c r="F70" s="71" t="s">
        <v>128</v>
      </c>
      <c r="G70" s="81" t="s">
        <v>111</v>
      </c>
      <c r="H70" s="25">
        <v>1.1363809488420487</v>
      </c>
    </row>
    <row r="71" spans="2:8">
      <c r="B71" s="71" t="s">
        <v>40</v>
      </c>
      <c r="C71" s="71" t="s">
        <v>253</v>
      </c>
      <c r="D71" s="81">
        <v>2010</v>
      </c>
      <c r="E71" s="71"/>
      <c r="F71" s="71" t="s">
        <v>54</v>
      </c>
      <c r="G71" s="81" t="s">
        <v>111</v>
      </c>
      <c r="H71" s="25">
        <v>0.10330850131463629</v>
      </c>
    </row>
    <row r="72" spans="2:8">
      <c r="B72" s="71" t="s">
        <v>40</v>
      </c>
      <c r="C72" s="71" t="s">
        <v>253</v>
      </c>
      <c r="D72" s="81">
        <v>2010</v>
      </c>
      <c r="E72" s="71"/>
      <c r="F72" s="71" t="s">
        <v>55</v>
      </c>
      <c r="G72" s="81" t="s">
        <v>111</v>
      </c>
      <c r="H72" s="25">
        <v>0.15762818214413768</v>
      </c>
    </row>
    <row r="73" spans="2:8">
      <c r="B73" s="71" t="s">
        <v>40</v>
      </c>
      <c r="C73" s="71" t="s">
        <v>253</v>
      </c>
      <c r="D73" s="81">
        <v>2010</v>
      </c>
      <c r="E73" s="71"/>
      <c r="F73" s="71" t="s">
        <v>56</v>
      </c>
      <c r="G73" s="81" t="s">
        <v>111</v>
      </c>
      <c r="H73" s="25">
        <v>1.8487619301875459E-2</v>
      </c>
    </row>
    <row r="74" spans="2:8">
      <c r="B74" s="71" t="s">
        <v>40</v>
      </c>
      <c r="C74" s="71" t="s">
        <v>253</v>
      </c>
      <c r="D74" s="81">
        <v>2010</v>
      </c>
      <c r="E74" s="71"/>
      <c r="F74" s="71" t="s">
        <v>129</v>
      </c>
      <c r="G74" s="81" t="s">
        <v>111</v>
      </c>
      <c r="H74" s="25">
        <v>6.6697534947303433E-2</v>
      </c>
    </row>
    <row r="75" spans="2:8">
      <c r="B75" s="71" t="s">
        <v>40</v>
      </c>
      <c r="C75" s="71" t="s">
        <v>253</v>
      </c>
      <c r="D75" s="81">
        <v>2010</v>
      </c>
      <c r="E75" s="71"/>
      <c r="F75" s="71" t="s">
        <v>130</v>
      </c>
      <c r="G75" s="81" t="s">
        <v>111</v>
      </c>
      <c r="H75" s="25">
        <v>0.71084323235163183</v>
      </c>
    </row>
    <row r="76" spans="2:8">
      <c r="B76" s="71" t="s">
        <v>40</v>
      </c>
      <c r="C76" s="71" t="s">
        <v>253</v>
      </c>
      <c r="D76" s="81">
        <v>2010</v>
      </c>
      <c r="E76" s="71"/>
      <c r="F76" s="71" t="s">
        <v>131</v>
      </c>
      <c r="G76" s="81" t="s">
        <v>111</v>
      </c>
      <c r="H76" s="25">
        <v>3.9910872272101709E-2</v>
      </c>
    </row>
    <row r="77" spans="2:8">
      <c r="B77" s="71" t="s">
        <v>40</v>
      </c>
      <c r="C77" s="71" t="s">
        <v>253</v>
      </c>
      <c r="D77" s="81">
        <v>2011</v>
      </c>
      <c r="E77" s="71"/>
      <c r="F77" s="71" t="s">
        <v>50</v>
      </c>
      <c r="G77" s="81" t="s">
        <v>111</v>
      </c>
      <c r="H77" s="25">
        <v>0.2716307178302953</v>
      </c>
    </row>
    <row r="78" spans="2:8">
      <c r="B78" s="71" t="s">
        <v>40</v>
      </c>
      <c r="C78" s="71" t="s">
        <v>253</v>
      </c>
      <c r="D78" s="81">
        <v>2011</v>
      </c>
      <c r="E78" s="71"/>
      <c r="F78" s="71" t="s">
        <v>33</v>
      </c>
      <c r="G78" s="81" t="s">
        <v>111</v>
      </c>
      <c r="H78" s="25">
        <v>1.4497657706826761</v>
      </c>
    </row>
    <row r="79" spans="2:8">
      <c r="B79" s="71" t="s">
        <v>40</v>
      </c>
      <c r="C79" s="71" t="s">
        <v>253</v>
      </c>
      <c r="D79" s="81">
        <v>2011</v>
      </c>
      <c r="E79" s="71"/>
      <c r="F79" s="71" t="s">
        <v>34</v>
      </c>
      <c r="G79" s="81" t="s">
        <v>111</v>
      </c>
      <c r="H79" s="25">
        <v>12.577269204271444</v>
      </c>
    </row>
    <row r="80" spans="2:8">
      <c r="B80" s="71" t="s">
        <v>40</v>
      </c>
      <c r="C80" s="71" t="s">
        <v>253</v>
      </c>
      <c r="D80" s="81">
        <v>2011</v>
      </c>
      <c r="E80" s="71"/>
      <c r="F80" s="71" t="s">
        <v>127</v>
      </c>
      <c r="G80" s="81" t="s">
        <v>111</v>
      </c>
      <c r="H80" s="25">
        <v>24.690375088464261</v>
      </c>
    </row>
    <row r="81" spans="2:8">
      <c r="B81" s="71" t="s">
        <v>40</v>
      </c>
      <c r="C81" s="71" t="s">
        <v>253</v>
      </c>
      <c r="D81" s="81">
        <v>2011</v>
      </c>
      <c r="E81" s="71"/>
      <c r="F81" s="71" t="s">
        <v>52</v>
      </c>
      <c r="G81" s="81" t="s">
        <v>111</v>
      </c>
      <c r="H81" s="25">
        <v>0.16571845025390258</v>
      </c>
    </row>
    <row r="82" spans="2:8">
      <c r="B82" s="71" t="s">
        <v>40</v>
      </c>
      <c r="C82" s="71" t="s">
        <v>253</v>
      </c>
      <c r="D82" s="81">
        <v>2011</v>
      </c>
      <c r="E82" s="71"/>
      <c r="F82" s="71" t="s">
        <v>128</v>
      </c>
      <c r="G82" s="81" t="s">
        <v>111</v>
      </c>
      <c r="H82" s="25">
        <v>1.3080920886818526</v>
      </c>
    </row>
    <row r="83" spans="2:8">
      <c r="B83" s="71" t="s">
        <v>40</v>
      </c>
      <c r="C83" s="71" t="s">
        <v>253</v>
      </c>
      <c r="D83" s="81">
        <v>2011</v>
      </c>
      <c r="E83" s="71"/>
      <c r="F83" s="71" t="s">
        <v>54</v>
      </c>
      <c r="G83" s="81" t="s">
        <v>111</v>
      </c>
      <c r="H83" s="25">
        <v>9.7851436510693196E-2</v>
      </c>
    </row>
    <row r="84" spans="2:8">
      <c r="B84" s="71" t="s">
        <v>40</v>
      </c>
      <c r="C84" s="71" t="s">
        <v>253</v>
      </c>
      <c r="D84" s="81">
        <v>2011</v>
      </c>
      <c r="E84" s="71"/>
      <c r="F84" s="71" t="s">
        <v>55</v>
      </c>
      <c r="G84" s="81" t="s">
        <v>111</v>
      </c>
      <c r="H84" s="25">
        <v>0.14034095499717217</v>
      </c>
    </row>
    <row r="85" spans="2:8">
      <c r="B85" s="71" t="s">
        <v>40</v>
      </c>
      <c r="C85" s="71" t="s">
        <v>253</v>
      </c>
      <c r="D85" s="81">
        <v>2011</v>
      </c>
      <c r="E85" s="71"/>
      <c r="F85" s="71" t="s">
        <v>56</v>
      </c>
      <c r="G85" s="81" t="s">
        <v>111</v>
      </c>
      <c r="H85" s="25">
        <v>1.8773933926137468E-2</v>
      </c>
    </row>
    <row r="86" spans="2:8">
      <c r="B86" s="71" t="s">
        <v>40</v>
      </c>
      <c r="C86" s="71" t="s">
        <v>253</v>
      </c>
      <c r="D86" s="81">
        <v>2011</v>
      </c>
      <c r="E86" s="71"/>
      <c r="F86" s="71" t="s">
        <v>129</v>
      </c>
      <c r="G86" s="81" t="s">
        <v>111</v>
      </c>
      <c r="H86" s="25">
        <v>6.127491352330753E-2</v>
      </c>
    </row>
    <row r="87" spans="2:8">
      <c r="B87" s="71" t="s">
        <v>40</v>
      </c>
      <c r="C87" s="71" t="s">
        <v>253</v>
      </c>
      <c r="D87" s="81">
        <v>2011</v>
      </c>
      <c r="E87" s="71"/>
      <c r="F87" s="71" t="s">
        <v>130</v>
      </c>
      <c r="G87" s="81" t="s">
        <v>111</v>
      </c>
      <c r="H87" s="25">
        <v>0.72847726139699776</v>
      </c>
    </row>
    <row r="88" spans="2:8">
      <c r="B88" s="71" t="s">
        <v>40</v>
      </c>
      <c r="C88" s="71" t="s">
        <v>253</v>
      </c>
      <c r="D88" s="81">
        <v>2011</v>
      </c>
      <c r="E88" s="71"/>
      <c r="F88" s="71" t="s">
        <v>131</v>
      </c>
      <c r="G88" s="81" t="s">
        <v>111</v>
      </c>
      <c r="H88" s="25">
        <v>3.7496911292315298E-2</v>
      </c>
    </row>
    <row r="89" spans="2:8">
      <c r="B89" s="71" t="s">
        <v>40</v>
      </c>
      <c r="C89" s="71" t="s">
        <v>253</v>
      </c>
      <c r="D89" s="81">
        <v>2012</v>
      </c>
      <c r="E89" s="71"/>
      <c r="F89" s="71" t="s">
        <v>50</v>
      </c>
      <c r="G89" s="81" t="s">
        <v>111</v>
      </c>
      <c r="H89" s="25">
        <v>0.23309766327142001</v>
      </c>
    </row>
    <row r="90" spans="2:8">
      <c r="B90" s="71" t="s">
        <v>40</v>
      </c>
      <c r="C90" s="71" t="s">
        <v>253</v>
      </c>
      <c r="D90" s="81">
        <v>2012</v>
      </c>
      <c r="E90" s="71"/>
      <c r="F90" s="71" t="s">
        <v>33</v>
      </c>
      <c r="G90" s="81" t="s">
        <v>111</v>
      </c>
      <c r="H90" s="25">
        <v>1.2852703140174815</v>
      </c>
    </row>
    <row r="91" spans="2:8">
      <c r="B91" s="71" t="s">
        <v>40</v>
      </c>
      <c r="C91" s="71" t="s">
        <v>253</v>
      </c>
      <c r="D91" s="81">
        <v>2012</v>
      </c>
      <c r="E91" s="71"/>
      <c r="F91" s="71" t="s">
        <v>34</v>
      </c>
      <c r="G91" s="81" t="s">
        <v>111</v>
      </c>
      <c r="H91" s="25">
        <v>13.125423041199141</v>
      </c>
    </row>
    <row r="92" spans="2:8">
      <c r="B92" s="71" t="s">
        <v>40</v>
      </c>
      <c r="C92" s="71" t="s">
        <v>253</v>
      </c>
      <c r="D92" s="81">
        <v>2012</v>
      </c>
      <c r="E92" s="71"/>
      <c r="F92" s="71" t="s">
        <v>127</v>
      </c>
      <c r="G92" s="81" t="s">
        <v>111</v>
      </c>
      <c r="H92" s="25">
        <v>28.7676885771196</v>
      </c>
    </row>
    <row r="93" spans="2:8">
      <c r="B93" s="71" t="s">
        <v>40</v>
      </c>
      <c r="C93" s="71" t="s">
        <v>253</v>
      </c>
      <c r="D93" s="81">
        <v>2012</v>
      </c>
      <c r="E93" s="71"/>
      <c r="F93" s="71" t="s">
        <v>52</v>
      </c>
      <c r="G93" s="81" t="s">
        <v>111</v>
      </c>
      <c r="H93" s="25">
        <v>0.13109586912610152</v>
      </c>
    </row>
    <row r="94" spans="2:8">
      <c r="B94" s="71" t="s">
        <v>40</v>
      </c>
      <c r="C94" s="71" t="s">
        <v>253</v>
      </c>
      <c r="D94" s="81">
        <v>2012</v>
      </c>
      <c r="E94" s="71"/>
      <c r="F94" s="71" t="s">
        <v>128</v>
      </c>
      <c r="G94" s="81" t="s">
        <v>111</v>
      </c>
      <c r="H94" s="25">
        <v>1.1402308857877157</v>
      </c>
    </row>
    <row r="95" spans="2:8">
      <c r="B95" s="71" t="s">
        <v>40</v>
      </c>
      <c r="C95" s="71" t="s">
        <v>253</v>
      </c>
      <c r="D95" s="81">
        <v>2012</v>
      </c>
      <c r="E95" s="71"/>
      <c r="F95" s="71" t="s">
        <v>54</v>
      </c>
      <c r="G95" s="81" t="s">
        <v>111</v>
      </c>
      <c r="H95" s="25">
        <v>9.4783247612049967E-2</v>
      </c>
    </row>
    <row r="96" spans="2:8">
      <c r="B96" s="71" t="s">
        <v>40</v>
      </c>
      <c r="C96" s="71" t="s">
        <v>253</v>
      </c>
      <c r="D96" s="81">
        <v>2012</v>
      </c>
      <c r="E96" s="71"/>
      <c r="F96" s="71" t="s">
        <v>55</v>
      </c>
      <c r="G96" s="81" t="s">
        <v>111</v>
      </c>
      <c r="H96" s="25">
        <v>0.13937504694659356</v>
      </c>
    </row>
    <row r="97" spans="2:8">
      <c r="B97" s="71" t="s">
        <v>40</v>
      </c>
      <c r="C97" s="71" t="s">
        <v>253</v>
      </c>
      <c r="D97" s="81">
        <v>2012</v>
      </c>
      <c r="E97" s="71"/>
      <c r="F97" s="71" t="s">
        <v>56</v>
      </c>
      <c r="G97" s="81" t="s">
        <v>111</v>
      </c>
      <c r="H97" s="25">
        <v>2.1846836219506442E-2</v>
      </c>
    </row>
    <row r="98" spans="2:8">
      <c r="B98" s="71" t="s">
        <v>40</v>
      </c>
      <c r="C98" s="71" t="s">
        <v>253</v>
      </c>
      <c r="D98" s="81">
        <v>2012</v>
      </c>
      <c r="E98" s="71"/>
      <c r="F98" s="71" t="s">
        <v>129</v>
      </c>
      <c r="G98" s="81" t="s">
        <v>111</v>
      </c>
      <c r="H98" s="25">
        <v>5.5571925275502386E-2</v>
      </c>
    </row>
    <row r="99" spans="2:8">
      <c r="B99" s="71" t="s">
        <v>40</v>
      </c>
      <c r="C99" s="71" t="s">
        <v>253</v>
      </c>
      <c r="D99" s="81">
        <v>2012</v>
      </c>
      <c r="E99" s="71"/>
      <c r="F99" s="71" t="s">
        <v>130</v>
      </c>
      <c r="G99" s="81" t="s">
        <v>111</v>
      </c>
      <c r="H99" s="25">
        <v>0.7530094560414764</v>
      </c>
    </row>
    <row r="100" spans="2:8">
      <c r="B100" s="71" t="s">
        <v>40</v>
      </c>
      <c r="C100" s="71" t="s">
        <v>253</v>
      </c>
      <c r="D100" s="81">
        <v>2012</v>
      </c>
      <c r="E100" s="71"/>
      <c r="F100" s="71" t="s">
        <v>131</v>
      </c>
      <c r="G100" s="81" t="s">
        <v>111</v>
      </c>
      <c r="H100" s="25">
        <v>3.9035797805360678E-2</v>
      </c>
    </row>
    <row r="101" spans="2:8">
      <c r="B101" s="71" t="s">
        <v>40</v>
      </c>
      <c r="C101" s="71" t="s">
        <v>253</v>
      </c>
      <c r="D101" s="81">
        <v>2013</v>
      </c>
      <c r="E101" s="71"/>
      <c r="F101" s="71" t="s">
        <v>50</v>
      </c>
      <c r="G101" s="81" t="s">
        <v>111</v>
      </c>
      <c r="H101" s="25">
        <v>0.2686517229842757</v>
      </c>
    </row>
    <row r="102" spans="2:8">
      <c r="B102" s="71" t="s">
        <v>40</v>
      </c>
      <c r="C102" s="71" t="s">
        <v>253</v>
      </c>
      <c r="D102" s="81">
        <v>2013</v>
      </c>
      <c r="E102" s="71"/>
      <c r="F102" s="71" t="s">
        <v>33</v>
      </c>
      <c r="G102" s="81" t="s">
        <v>111</v>
      </c>
      <c r="H102" s="25">
        <v>1.311247284502193</v>
      </c>
    </row>
    <row r="103" spans="2:8">
      <c r="B103" s="71" t="s">
        <v>40</v>
      </c>
      <c r="C103" s="71" t="s">
        <v>253</v>
      </c>
      <c r="D103" s="81">
        <v>2013</v>
      </c>
      <c r="E103" s="71"/>
      <c r="F103" s="71" t="s">
        <v>34</v>
      </c>
      <c r="G103" s="81" t="s">
        <v>111</v>
      </c>
      <c r="H103" s="25">
        <v>12.776895489109286</v>
      </c>
    </row>
    <row r="104" spans="2:8">
      <c r="B104" s="71" t="s">
        <v>40</v>
      </c>
      <c r="C104" s="71" t="s">
        <v>253</v>
      </c>
      <c r="D104" s="81">
        <v>2013</v>
      </c>
      <c r="E104" s="71"/>
      <c r="F104" s="71" t="s">
        <v>127</v>
      </c>
      <c r="G104" s="81" t="s">
        <v>111</v>
      </c>
      <c r="H104" s="25">
        <v>27.956492693110647</v>
      </c>
    </row>
    <row r="105" spans="2:8">
      <c r="B105" s="71" t="s">
        <v>40</v>
      </c>
      <c r="C105" s="71" t="s">
        <v>253</v>
      </c>
      <c r="D105" s="81">
        <v>2013</v>
      </c>
      <c r="E105" s="71"/>
      <c r="F105" s="71" t="s">
        <v>52</v>
      </c>
      <c r="G105" s="81" t="s">
        <v>111</v>
      </c>
      <c r="H105" s="25">
        <v>0.14843111049051486</v>
      </c>
    </row>
    <row r="106" spans="2:8">
      <c r="B106" s="71" t="s">
        <v>40</v>
      </c>
      <c r="C106" s="71" t="s">
        <v>253</v>
      </c>
      <c r="D106" s="81">
        <v>2013</v>
      </c>
      <c r="E106" s="71"/>
      <c r="F106" s="71" t="s">
        <v>128</v>
      </c>
      <c r="G106" s="81" t="s">
        <v>111</v>
      </c>
      <c r="H106" s="25">
        <v>1.2109885017059665</v>
      </c>
    </row>
    <row r="107" spans="2:8">
      <c r="B107" s="71" t="s">
        <v>40</v>
      </c>
      <c r="C107" s="71" t="s">
        <v>253</v>
      </c>
      <c r="D107" s="81">
        <v>2013</v>
      </c>
      <c r="E107" s="71"/>
      <c r="F107" s="71" t="s">
        <v>54</v>
      </c>
      <c r="G107" s="81" t="s">
        <v>111</v>
      </c>
      <c r="H107" s="25">
        <v>0.10239445494643983</v>
      </c>
    </row>
    <row r="108" spans="2:8">
      <c r="B108" s="71" t="s">
        <v>40</v>
      </c>
      <c r="C108" s="71" t="s">
        <v>253</v>
      </c>
      <c r="D108" s="81">
        <v>2013</v>
      </c>
      <c r="E108" s="71"/>
      <c r="F108" s="71" t="s">
        <v>55</v>
      </c>
      <c r="G108" s="81" t="s">
        <v>111</v>
      </c>
      <c r="H108" s="25">
        <v>0.1409122085048011</v>
      </c>
    </row>
    <row r="109" spans="2:8">
      <c r="B109" s="71" t="s">
        <v>40</v>
      </c>
      <c r="C109" s="71" t="s">
        <v>253</v>
      </c>
      <c r="D109" s="81">
        <v>2013</v>
      </c>
      <c r="E109" s="71"/>
      <c r="F109" s="71" t="s">
        <v>56</v>
      </c>
      <c r="G109" s="81" t="s">
        <v>111</v>
      </c>
      <c r="H109" s="25">
        <v>2.4716190476190475E-2</v>
      </c>
    </row>
    <row r="110" spans="2:8">
      <c r="B110" s="71" t="s">
        <v>40</v>
      </c>
      <c r="C110" s="71" t="s">
        <v>253</v>
      </c>
      <c r="D110" s="81">
        <v>2013</v>
      </c>
      <c r="E110" s="71"/>
      <c r="F110" s="71" t="s">
        <v>129</v>
      </c>
      <c r="G110" s="81" t="s">
        <v>111</v>
      </c>
      <c r="H110" s="25">
        <v>6.9579982460395942E-2</v>
      </c>
    </row>
    <row r="111" spans="2:8">
      <c r="B111" s="71" t="s">
        <v>40</v>
      </c>
      <c r="C111" s="71" t="s">
        <v>253</v>
      </c>
      <c r="D111" s="81">
        <v>2013</v>
      </c>
      <c r="E111" s="71"/>
      <c r="F111" s="71" t="s">
        <v>130</v>
      </c>
      <c r="G111" s="81" t="s">
        <v>111</v>
      </c>
      <c r="H111" s="25">
        <v>0.69607384786782189</v>
      </c>
    </row>
    <row r="112" spans="2:8">
      <c r="B112" s="71" t="s">
        <v>40</v>
      </c>
      <c r="C112" s="71" t="s">
        <v>253</v>
      </c>
      <c r="D112" s="81">
        <v>2013</v>
      </c>
      <c r="E112" s="71"/>
      <c r="F112" s="71" t="s">
        <v>131</v>
      </c>
      <c r="G112" s="81" t="s">
        <v>111</v>
      </c>
      <c r="H112" s="25">
        <v>4.2160514730782257E-2</v>
      </c>
    </row>
    <row r="113" spans="2:8">
      <c r="B113" s="71" t="s">
        <v>40</v>
      </c>
      <c r="C113" s="71" t="s">
        <v>253</v>
      </c>
      <c r="D113" s="81">
        <v>2014</v>
      </c>
      <c r="E113" s="71"/>
      <c r="F113" s="71" t="s">
        <v>50</v>
      </c>
      <c r="G113" s="81" t="s">
        <v>111</v>
      </c>
      <c r="H113" s="25">
        <v>0.1777199826614651</v>
      </c>
    </row>
    <row r="114" spans="2:8">
      <c r="B114" s="71" t="s">
        <v>40</v>
      </c>
      <c r="C114" s="71" t="s">
        <v>253</v>
      </c>
      <c r="D114" s="81">
        <v>2014</v>
      </c>
      <c r="E114" s="71"/>
      <c r="F114" s="71" t="s">
        <v>33</v>
      </c>
      <c r="G114" s="81" t="s">
        <v>111</v>
      </c>
      <c r="H114" s="25">
        <v>0.96809041050357325</v>
      </c>
    </row>
    <row r="115" spans="2:8">
      <c r="B115" s="71" t="s">
        <v>40</v>
      </c>
      <c r="C115" s="71" t="s">
        <v>253</v>
      </c>
      <c r="D115" s="81">
        <v>2014</v>
      </c>
      <c r="E115" s="71"/>
      <c r="F115" s="71" t="s">
        <v>34</v>
      </c>
      <c r="G115" s="81" t="s">
        <v>111</v>
      </c>
      <c r="H115" s="25">
        <v>10.797565139171411</v>
      </c>
    </row>
    <row r="116" spans="2:8">
      <c r="B116" s="71" t="s">
        <v>40</v>
      </c>
      <c r="C116" s="71" t="s">
        <v>253</v>
      </c>
      <c r="D116" s="81">
        <v>2014</v>
      </c>
      <c r="E116" s="71"/>
      <c r="F116" s="71" t="s">
        <v>127</v>
      </c>
      <c r="G116" s="81" t="s">
        <v>111</v>
      </c>
      <c r="H116" s="25">
        <v>27.426633835223832</v>
      </c>
    </row>
    <row r="117" spans="2:8">
      <c r="B117" s="71" t="s">
        <v>40</v>
      </c>
      <c r="C117" s="71" t="s">
        <v>253</v>
      </c>
      <c r="D117" s="81">
        <v>2014</v>
      </c>
      <c r="E117" s="71"/>
      <c r="F117" s="71" t="s">
        <v>52</v>
      </c>
      <c r="G117" s="81" t="s">
        <v>111</v>
      </c>
      <c r="H117" s="25">
        <v>9.4099117248452435E-2</v>
      </c>
    </row>
    <row r="118" spans="2:8">
      <c r="B118" s="71" t="s">
        <v>40</v>
      </c>
      <c r="C118" s="71" t="s">
        <v>253</v>
      </c>
      <c r="D118" s="81">
        <v>2014</v>
      </c>
      <c r="E118" s="71"/>
      <c r="F118" s="71" t="s">
        <v>128</v>
      </c>
      <c r="G118" s="81" t="s">
        <v>111</v>
      </c>
      <c r="H118" s="25">
        <v>0.79296216323447499</v>
      </c>
    </row>
    <row r="119" spans="2:8">
      <c r="B119" s="71" t="s">
        <v>40</v>
      </c>
      <c r="C119" s="71" t="s">
        <v>253</v>
      </c>
      <c r="D119" s="81">
        <v>2014</v>
      </c>
      <c r="E119" s="71"/>
      <c r="F119" s="71" t="s">
        <v>54</v>
      </c>
      <c r="G119" s="81" t="s">
        <v>111</v>
      </c>
      <c r="H119" s="25">
        <v>8.1466136805614278E-2</v>
      </c>
    </row>
    <row r="120" spans="2:8">
      <c r="B120" s="71" t="s">
        <v>40</v>
      </c>
      <c r="C120" s="71" t="s">
        <v>253</v>
      </c>
      <c r="D120" s="81">
        <v>2014</v>
      </c>
      <c r="E120" s="71"/>
      <c r="F120" s="71" t="s">
        <v>55</v>
      </c>
      <c r="G120" s="81" t="s">
        <v>111</v>
      </c>
      <c r="H120" s="25">
        <v>0.13572295342107721</v>
      </c>
    </row>
    <row r="121" spans="2:8">
      <c r="B121" s="71" t="s">
        <v>40</v>
      </c>
      <c r="C121" s="71" t="s">
        <v>253</v>
      </c>
      <c r="D121" s="81">
        <v>2014</v>
      </c>
      <c r="E121" s="71"/>
      <c r="F121" s="71" t="s">
        <v>56</v>
      </c>
      <c r="G121" s="81" t="s">
        <v>111</v>
      </c>
      <c r="H121" s="25">
        <v>1.4394655947032396E-2</v>
      </c>
    </row>
    <row r="122" spans="2:8">
      <c r="B122" s="71" t="s">
        <v>40</v>
      </c>
      <c r="C122" s="71" t="s">
        <v>253</v>
      </c>
      <c r="D122" s="81">
        <v>2014</v>
      </c>
      <c r="E122" s="71"/>
      <c r="F122" s="71" t="s">
        <v>129</v>
      </c>
      <c r="G122" s="81" t="s">
        <v>111</v>
      </c>
      <c r="H122" s="25">
        <v>6.1947826086956523E-2</v>
      </c>
    </row>
    <row r="123" spans="2:8">
      <c r="B123" s="71" t="s">
        <v>40</v>
      </c>
      <c r="C123" s="71" t="s">
        <v>253</v>
      </c>
      <c r="D123" s="81">
        <v>2014</v>
      </c>
      <c r="E123" s="71"/>
      <c r="F123" s="71" t="s">
        <v>130</v>
      </c>
      <c r="G123" s="81" t="s">
        <v>111</v>
      </c>
      <c r="H123" s="25">
        <v>0.5920137583640328</v>
      </c>
    </row>
    <row r="124" spans="2:8">
      <c r="B124" s="71" t="s">
        <v>40</v>
      </c>
      <c r="C124" s="71" t="s">
        <v>253</v>
      </c>
      <c r="D124" s="81">
        <v>2014</v>
      </c>
      <c r="E124" s="71"/>
      <c r="F124" s="71" t="s">
        <v>131</v>
      </c>
      <c r="G124" s="81" t="s">
        <v>111</v>
      </c>
      <c r="H124" s="25">
        <v>9.0444810543657328E-2</v>
      </c>
    </row>
    <row r="125" spans="2:8">
      <c r="B125" s="71" t="s">
        <v>40</v>
      </c>
      <c r="C125" s="71" t="s">
        <v>253</v>
      </c>
      <c r="D125" s="81">
        <v>2015</v>
      </c>
      <c r="E125" s="71"/>
      <c r="F125" s="71" t="s">
        <v>50</v>
      </c>
      <c r="G125" s="81" t="s">
        <v>111</v>
      </c>
      <c r="H125" s="25">
        <v>0.16611254259828775</v>
      </c>
    </row>
    <row r="126" spans="2:8">
      <c r="B126" s="71" t="s">
        <v>40</v>
      </c>
      <c r="C126" s="71" t="s">
        <v>253</v>
      </c>
      <c r="D126" s="81">
        <v>2015</v>
      </c>
      <c r="E126" s="71"/>
      <c r="F126" s="71" t="s">
        <v>33</v>
      </c>
      <c r="G126" s="81" t="s">
        <v>111</v>
      </c>
      <c r="H126" s="25">
        <v>0.79299556973985341</v>
      </c>
    </row>
    <row r="127" spans="2:8">
      <c r="B127" s="71" t="s">
        <v>40</v>
      </c>
      <c r="C127" s="71" t="s">
        <v>253</v>
      </c>
      <c r="D127" s="81">
        <v>2015</v>
      </c>
      <c r="E127" s="71"/>
      <c r="F127" s="71" t="s">
        <v>34</v>
      </c>
      <c r="G127" s="81" t="s">
        <v>111</v>
      </c>
      <c r="H127" s="25">
        <v>8.8475383058252905</v>
      </c>
    </row>
    <row r="128" spans="2:8">
      <c r="B128" s="71" t="s">
        <v>40</v>
      </c>
      <c r="C128" s="71" t="s">
        <v>253</v>
      </c>
      <c r="D128" s="81">
        <v>2015</v>
      </c>
      <c r="E128" s="71"/>
      <c r="F128" s="71" t="s">
        <v>127</v>
      </c>
      <c r="G128" s="81" t="s">
        <v>111</v>
      </c>
      <c r="H128" s="25">
        <v>26.246229521525265</v>
      </c>
    </row>
    <row r="129" spans="2:8">
      <c r="B129" s="71" t="s">
        <v>40</v>
      </c>
      <c r="C129" s="71" t="s">
        <v>253</v>
      </c>
      <c r="D129" s="81">
        <v>2015</v>
      </c>
      <c r="E129" s="71"/>
      <c r="F129" s="71" t="s">
        <v>52</v>
      </c>
      <c r="G129" s="81" t="s">
        <v>111</v>
      </c>
      <c r="H129" s="25">
        <v>8.7540057199958651E-2</v>
      </c>
    </row>
    <row r="130" spans="2:8">
      <c r="B130" s="71" t="s">
        <v>40</v>
      </c>
      <c r="C130" s="71" t="s">
        <v>253</v>
      </c>
      <c r="D130" s="81">
        <v>2015</v>
      </c>
      <c r="E130" s="71"/>
      <c r="F130" s="71" t="s">
        <v>128</v>
      </c>
      <c r="G130" s="81" t="s">
        <v>111</v>
      </c>
      <c r="H130" s="25">
        <v>0.7097815091302454</v>
      </c>
    </row>
    <row r="131" spans="2:8">
      <c r="B131" s="71" t="s">
        <v>40</v>
      </c>
      <c r="C131" s="71" t="s">
        <v>253</v>
      </c>
      <c r="D131" s="81">
        <v>2015</v>
      </c>
      <c r="E131" s="71"/>
      <c r="F131" s="71" t="s">
        <v>54</v>
      </c>
      <c r="G131" s="81" t="s">
        <v>111</v>
      </c>
      <c r="H131" s="25">
        <v>8.7725887901172736E-2</v>
      </c>
    </row>
    <row r="132" spans="2:8">
      <c r="B132" s="71" t="s">
        <v>40</v>
      </c>
      <c r="C132" s="71" t="s">
        <v>253</v>
      </c>
      <c r="D132" s="81">
        <v>2015</v>
      </c>
      <c r="E132" s="71"/>
      <c r="F132" s="71" t="s">
        <v>55</v>
      </c>
      <c r="G132" s="81" t="s">
        <v>111</v>
      </c>
      <c r="H132" s="25">
        <v>0.1194373991238183</v>
      </c>
    </row>
    <row r="133" spans="2:8">
      <c r="B133" s="71" t="s">
        <v>40</v>
      </c>
      <c r="C133" s="71" t="s">
        <v>253</v>
      </c>
      <c r="D133" s="81">
        <v>2015</v>
      </c>
      <c r="E133" s="71"/>
      <c r="F133" s="71" t="s">
        <v>56</v>
      </c>
      <c r="G133" s="81" t="s">
        <v>111</v>
      </c>
      <c r="H133" s="25">
        <v>1.4221267454350161E-2</v>
      </c>
    </row>
    <row r="134" spans="2:8">
      <c r="B134" s="71" t="s">
        <v>40</v>
      </c>
      <c r="C134" s="71" t="s">
        <v>253</v>
      </c>
      <c r="D134" s="81">
        <v>2015</v>
      </c>
      <c r="E134" s="71"/>
      <c r="F134" s="71" t="s">
        <v>129</v>
      </c>
      <c r="G134" s="81" t="s">
        <v>111</v>
      </c>
      <c r="H134" s="25">
        <v>6.4224979091162537E-2</v>
      </c>
    </row>
    <row r="135" spans="2:8">
      <c r="B135" s="71" t="s">
        <v>40</v>
      </c>
      <c r="C135" s="71" t="s">
        <v>253</v>
      </c>
      <c r="D135" s="81">
        <v>2015</v>
      </c>
      <c r="E135" s="71"/>
      <c r="F135" s="71" t="s">
        <v>130</v>
      </c>
      <c r="G135" s="81" t="s">
        <v>111</v>
      </c>
      <c r="H135" s="25">
        <v>0.67641889058415194</v>
      </c>
    </row>
    <row r="136" spans="2:8">
      <c r="B136" s="71" t="s">
        <v>40</v>
      </c>
      <c r="C136" s="71" t="s">
        <v>253</v>
      </c>
      <c r="D136" s="81">
        <v>2015</v>
      </c>
      <c r="E136" s="71"/>
      <c r="F136" s="71" t="s">
        <v>131</v>
      </c>
      <c r="G136" s="81" t="s">
        <v>111</v>
      </c>
      <c r="H136" s="25">
        <v>9.2297966494573808E-2</v>
      </c>
    </row>
    <row r="137" spans="2:8">
      <c r="B137" s="71" t="s">
        <v>40</v>
      </c>
      <c r="C137" s="71" t="s">
        <v>253</v>
      </c>
      <c r="D137" s="81">
        <v>2016</v>
      </c>
      <c r="E137" s="71"/>
      <c r="F137" s="71" t="s">
        <v>50</v>
      </c>
      <c r="G137" s="81" t="s">
        <v>111</v>
      </c>
      <c r="H137" s="25">
        <v>0.21184846584818268</v>
      </c>
    </row>
    <row r="138" spans="2:8">
      <c r="B138" s="71" t="s">
        <v>40</v>
      </c>
      <c r="C138" s="71" t="s">
        <v>253</v>
      </c>
      <c r="D138" s="81">
        <v>2016</v>
      </c>
      <c r="E138" s="71"/>
      <c r="F138" s="71" t="s">
        <v>33</v>
      </c>
      <c r="G138" s="81" t="s">
        <v>111</v>
      </c>
      <c r="H138" s="25">
        <v>0.94826281538494805</v>
      </c>
    </row>
    <row r="139" spans="2:8">
      <c r="B139" s="71" t="s">
        <v>40</v>
      </c>
      <c r="C139" s="71" t="s">
        <v>253</v>
      </c>
      <c r="D139" s="81">
        <v>2016</v>
      </c>
      <c r="E139" s="71"/>
      <c r="F139" s="71" t="s">
        <v>34</v>
      </c>
      <c r="G139" s="81" t="s">
        <v>111</v>
      </c>
      <c r="H139" s="25">
        <v>9.523619983301943</v>
      </c>
    </row>
    <row r="140" spans="2:8">
      <c r="B140" s="71" t="s">
        <v>40</v>
      </c>
      <c r="C140" s="71" t="s">
        <v>253</v>
      </c>
      <c r="D140" s="81">
        <v>2016</v>
      </c>
      <c r="E140" s="71"/>
      <c r="F140" s="71" t="s">
        <v>127</v>
      </c>
      <c r="G140" s="81" t="s">
        <v>111</v>
      </c>
      <c r="H140" s="25">
        <v>23.091352603976095</v>
      </c>
    </row>
    <row r="141" spans="2:8">
      <c r="B141" s="71" t="s">
        <v>40</v>
      </c>
      <c r="C141" s="71" t="s">
        <v>253</v>
      </c>
      <c r="D141" s="81">
        <v>2016</v>
      </c>
      <c r="E141" s="71"/>
      <c r="F141" s="71" t="s">
        <v>52</v>
      </c>
      <c r="G141" s="81" t="s">
        <v>111</v>
      </c>
      <c r="H141" s="25">
        <v>0.13999168399168399</v>
      </c>
    </row>
    <row r="142" spans="2:8">
      <c r="B142" s="71" t="s">
        <v>40</v>
      </c>
      <c r="C142" s="71" t="s">
        <v>253</v>
      </c>
      <c r="D142" s="81">
        <v>2016</v>
      </c>
      <c r="E142" s="71"/>
      <c r="F142" s="71" t="s">
        <v>128</v>
      </c>
      <c r="G142" s="81" t="s">
        <v>111</v>
      </c>
      <c r="H142" s="25">
        <v>0.89665338760013236</v>
      </c>
    </row>
    <row r="143" spans="2:8">
      <c r="B143" s="71" t="s">
        <v>40</v>
      </c>
      <c r="C143" s="71" t="s">
        <v>253</v>
      </c>
      <c r="D143" s="81">
        <v>2016</v>
      </c>
      <c r="E143" s="71"/>
      <c r="F143" s="71" t="s">
        <v>54</v>
      </c>
      <c r="G143" s="81" t="s">
        <v>111</v>
      </c>
      <c r="H143" s="25">
        <v>9.3345656192236601E-2</v>
      </c>
    </row>
    <row r="144" spans="2:8">
      <c r="B144" s="71" t="s">
        <v>40</v>
      </c>
      <c r="C144" s="71" t="s">
        <v>253</v>
      </c>
      <c r="D144" s="81">
        <v>2016</v>
      </c>
      <c r="E144" s="71"/>
      <c r="F144" s="71" t="s">
        <v>55</v>
      </c>
      <c r="G144" s="81" t="s">
        <v>111</v>
      </c>
      <c r="H144" s="25">
        <v>0.12727425404467335</v>
      </c>
    </row>
    <row r="145" spans="2:8">
      <c r="B145" s="71" t="s">
        <v>40</v>
      </c>
      <c r="C145" s="71" t="s">
        <v>253</v>
      </c>
      <c r="D145" s="81">
        <v>2016</v>
      </c>
      <c r="E145" s="71"/>
      <c r="F145" s="71" t="s">
        <v>56</v>
      </c>
      <c r="G145" s="81" t="s">
        <v>111</v>
      </c>
      <c r="H145" s="25">
        <v>1.4206864114872248E-2</v>
      </c>
    </row>
    <row r="146" spans="2:8">
      <c r="B146" s="71" t="s">
        <v>40</v>
      </c>
      <c r="C146" s="71" t="s">
        <v>253</v>
      </c>
      <c r="D146" s="81">
        <v>2016</v>
      </c>
      <c r="E146" s="71"/>
      <c r="F146" s="71" t="s">
        <v>129</v>
      </c>
      <c r="G146" s="81" t="s">
        <v>111</v>
      </c>
      <c r="H146" s="25">
        <v>6.5416555049557998E-2</v>
      </c>
    </row>
    <row r="147" spans="2:8">
      <c r="B147" s="71" t="s">
        <v>40</v>
      </c>
      <c r="C147" s="71" t="s">
        <v>253</v>
      </c>
      <c r="D147" s="81">
        <v>2016</v>
      </c>
      <c r="E147" s="71"/>
      <c r="F147" s="71" t="s">
        <v>130</v>
      </c>
      <c r="G147" s="81" t="s">
        <v>111</v>
      </c>
      <c r="H147" s="25">
        <v>0.69878139038537668</v>
      </c>
    </row>
    <row r="148" spans="2:8">
      <c r="B148" s="71" t="s">
        <v>40</v>
      </c>
      <c r="C148" s="71" t="s">
        <v>253</v>
      </c>
      <c r="D148" s="81">
        <v>2016</v>
      </c>
      <c r="E148" s="71"/>
      <c r="F148" s="71" t="s">
        <v>131</v>
      </c>
      <c r="G148" s="81" t="s">
        <v>111</v>
      </c>
      <c r="H148" s="25">
        <v>9.0995307976440051E-2</v>
      </c>
    </row>
    <row r="149" spans="2:8">
      <c r="B149" s="71" t="s">
        <v>40</v>
      </c>
      <c r="C149" s="71" t="s">
        <v>253</v>
      </c>
      <c r="D149" s="81">
        <v>2017</v>
      </c>
      <c r="E149" s="71"/>
      <c r="F149" s="71" t="s">
        <v>50</v>
      </c>
      <c r="G149" s="81" t="s">
        <v>111</v>
      </c>
      <c r="H149" s="25">
        <v>0.2017701827656232</v>
      </c>
    </row>
    <row r="150" spans="2:8">
      <c r="B150" s="71" t="s">
        <v>40</v>
      </c>
      <c r="C150" s="71" t="s">
        <v>253</v>
      </c>
      <c r="D150" s="81">
        <v>2017</v>
      </c>
      <c r="E150" s="71"/>
      <c r="F150" s="71" t="s">
        <v>33</v>
      </c>
      <c r="G150" s="81" t="s">
        <v>111</v>
      </c>
      <c r="H150" s="25">
        <v>0.94437052670214716</v>
      </c>
    </row>
    <row r="151" spans="2:8">
      <c r="B151" s="71" t="s">
        <v>40</v>
      </c>
      <c r="C151" s="71" t="s">
        <v>253</v>
      </c>
      <c r="D151" s="81">
        <v>2017</v>
      </c>
      <c r="E151" s="71"/>
      <c r="F151" s="71" t="s">
        <v>34</v>
      </c>
      <c r="G151" s="81" t="s">
        <v>111</v>
      </c>
      <c r="H151" s="25">
        <v>11.124734266079992</v>
      </c>
    </row>
    <row r="152" spans="2:8">
      <c r="B152" s="71" t="s">
        <v>40</v>
      </c>
      <c r="C152" s="71" t="s">
        <v>253</v>
      </c>
      <c r="D152" s="81">
        <v>2017</v>
      </c>
      <c r="E152" s="71"/>
      <c r="F152" s="71" t="s">
        <v>127</v>
      </c>
      <c r="G152" s="81" t="s">
        <v>111</v>
      </c>
      <c r="H152" s="25">
        <v>22.713913146560241</v>
      </c>
    </row>
    <row r="153" spans="2:8">
      <c r="B153" s="71" t="s">
        <v>40</v>
      </c>
      <c r="C153" s="71" t="s">
        <v>253</v>
      </c>
      <c r="D153" s="81">
        <v>2017</v>
      </c>
      <c r="E153" s="71"/>
      <c r="F153" s="71" t="s">
        <v>52</v>
      </c>
      <c r="G153" s="81" t="s">
        <v>111</v>
      </c>
      <c r="H153" s="25">
        <v>0.12018945116879148</v>
      </c>
    </row>
    <row r="154" spans="2:8">
      <c r="B154" s="71" t="s">
        <v>40</v>
      </c>
      <c r="C154" s="71" t="s">
        <v>253</v>
      </c>
      <c r="D154" s="81">
        <v>2017</v>
      </c>
      <c r="E154" s="71"/>
      <c r="F154" s="71" t="s">
        <v>128</v>
      </c>
      <c r="G154" s="81" t="s">
        <v>111</v>
      </c>
      <c r="H154" s="25">
        <v>0.74935758054951573</v>
      </c>
    </row>
    <row r="155" spans="2:8">
      <c r="B155" s="71" t="s">
        <v>40</v>
      </c>
      <c r="C155" s="71" t="s">
        <v>253</v>
      </c>
      <c r="D155" s="81">
        <v>2017</v>
      </c>
      <c r="E155" s="71"/>
      <c r="F155" s="71" t="s">
        <v>54</v>
      </c>
      <c r="G155" s="81" t="s">
        <v>111</v>
      </c>
      <c r="H155" s="25">
        <v>9.3273844599713787E-2</v>
      </c>
    </row>
    <row r="156" spans="2:8">
      <c r="B156" s="71" t="s">
        <v>40</v>
      </c>
      <c r="C156" s="71" t="s">
        <v>253</v>
      </c>
      <c r="D156" s="81">
        <v>2017</v>
      </c>
      <c r="E156" s="71"/>
      <c r="F156" s="71" t="s">
        <v>55</v>
      </c>
      <c r="G156" s="81" t="s">
        <v>111</v>
      </c>
      <c r="H156" s="25">
        <v>0.11287880799978753</v>
      </c>
    </row>
    <row r="157" spans="2:8">
      <c r="B157" s="71" t="s">
        <v>40</v>
      </c>
      <c r="C157" s="71" t="s">
        <v>253</v>
      </c>
      <c r="D157" s="81">
        <v>2017</v>
      </c>
      <c r="E157" s="71"/>
      <c r="F157" s="71" t="s">
        <v>56</v>
      </c>
      <c r="G157" s="81" t="s">
        <v>111</v>
      </c>
      <c r="H157" s="25">
        <v>1.2497483052553863E-2</v>
      </c>
    </row>
    <row r="158" spans="2:8">
      <c r="B158" s="71" t="s">
        <v>40</v>
      </c>
      <c r="C158" s="71" t="s">
        <v>253</v>
      </c>
      <c r="D158" s="81">
        <v>2017</v>
      </c>
      <c r="E158" s="71"/>
      <c r="F158" s="71" t="s">
        <v>129</v>
      </c>
      <c r="G158" s="81" t="s">
        <v>111</v>
      </c>
      <c r="H158" s="25">
        <v>6.8033796866748805E-2</v>
      </c>
    </row>
    <row r="159" spans="2:8">
      <c r="B159" s="71" t="s">
        <v>40</v>
      </c>
      <c r="C159" s="71" t="s">
        <v>253</v>
      </c>
      <c r="D159" s="81">
        <v>2017</v>
      </c>
      <c r="E159" s="71"/>
      <c r="F159" s="71" t="s">
        <v>130</v>
      </c>
      <c r="G159" s="81" t="s">
        <v>111</v>
      </c>
      <c r="H159" s="25">
        <v>0.76704762855384201</v>
      </c>
    </row>
    <row r="160" spans="2:8">
      <c r="B160" s="71" t="s">
        <v>40</v>
      </c>
      <c r="C160" s="71" t="s">
        <v>253</v>
      </c>
      <c r="D160" s="81">
        <v>2017</v>
      </c>
      <c r="E160" s="71"/>
      <c r="F160" s="71" t="s">
        <v>131</v>
      </c>
      <c r="G160" s="81" t="s">
        <v>111</v>
      </c>
      <c r="H160" s="25">
        <v>9.0535784122017987E-2</v>
      </c>
    </row>
    <row r="161" spans="2:8">
      <c r="B161" s="71" t="s">
        <v>40</v>
      </c>
      <c r="C161" s="71" t="s">
        <v>253</v>
      </c>
      <c r="D161" s="81">
        <v>2018</v>
      </c>
      <c r="E161" s="71"/>
      <c r="F161" s="71" t="s">
        <v>50</v>
      </c>
      <c r="G161" s="81" t="s">
        <v>111</v>
      </c>
      <c r="H161" s="25">
        <v>0.32351499151423724</v>
      </c>
    </row>
    <row r="162" spans="2:8">
      <c r="B162" s="71" t="s">
        <v>40</v>
      </c>
      <c r="C162" s="71" t="s">
        <v>253</v>
      </c>
      <c r="D162" s="81">
        <v>2018</v>
      </c>
      <c r="E162" s="71"/>
      <c r="F162" s="71" t="s">
        <v>33</v>
      </c>
      <c r="G162" s="81" t="s">
        <v>111</v>
      </c>
      <c r="H162" s="25">
        <v>1.192124661752356</v>
      </c>
    </row>
    <row r="163" spans="2:8">
      <c r="B163" s="71" t="s">
        <v>40</v>
      </c>
      <c r="C163" s="71" t="s">
        <v>253</v>
      </c>
      <c r="D163" s="81">
        <v>2018</v>
      </c>
      <c r="E163" s="71"/>
      <c r="F163" s="71" t="s">
        <v>34</v>
      </c>
      <c r="G163" s="81" t="s">
        <v>111</v>
      </c>
      <c r="H163" s="25">
        <v>10.065587028754615</v>
      </c>
    </row>
    <row r="164" spans="2:8">
      <c r="B164" s="71" t="s">
        <v>40</v>
      </c>
      <c r="C164" s="71" t="s">
        <v>253</v>
      </c>
      <c r="D164" s="81">
        <v>2018</v>
      </c>
      <c r="E164" s="71"/>
      <c r="F164" s="71" t="s">
        <v>127</v>
      </c>
      <c r="G164" s="81" t="s">
        <v>111</v>
      </c>
      <c r="H164" s="25">
        <v>21.741291615289764</v>
      </c>
    </row>
    <row r="165" spans="2:8">
      <c r="B165" s="71" t="s">
        <v>40</v>
      </c>
      <c r="C165" s="71" t="s">
        <v>253</v>
      </c>
      <c r="D165" s="81">
        <v>2018</v>
      </c>
      <c r="E165" s="71"/>
      <c r="F165" s="71" t="s">
        <v>52</v>
      </c>
      <c r="G165" s="81" t="s">
        <v>111</v>
      </c>
      <c r="H165" s="25">
        <v>0.16821996010729762</v>
      </c>
    </row>
    <row r="166" spans="2:8">
      <c r="B166" s="71" t="s">
        <v>40</v>
      </c>
      <c r="C166" s="71" t="s">
        <v>253</v>
      </c>
      <c r="D166" s="81">
        <v>2018</v>
      </c>
      <c r="E166" s="71"/>
      <c r="F166" s="71" t="s">
        <v>128</v>
      </c>
      <c r="G166" s="81" t="s">
        <v>111</v>
      </c>
      <c r="H166" s="25">
        <v>1.0090003987953631</v>
      </c>
    </row>
    <row r="167" spans="2:8">
      <c r="B167" s="71" t="s">
        <v>40</v>
      </c>
      <c r="C167" s="71" t="s">
        <v>253</v>
      </c>
      <c r="D167" s="81">
        <v>2018</v>
      </c>
      <c r="E167" s="71"/>
      <c r="F167" s="71" t="s">
        <v>54</v>
      </c>
      <c r="G167" s="81" t="s">
        <v>111</v>
      </c>
      <c r="H167" s="25">
        <v>0.12819678796503353</v>
      </c>
    </row>
    <row r="168" spans="2:8">
      <c r="B168" s="71" t="s">
        <v>40</v>
      </c>
      <c r="C168" s="71" t="s">
        <v>253</v>
      </c>
      <c r="D168" s="81">
        <v>2018</v>
      </c>
      <c r="E168" s="71"/>
      <c r="F168" s="71" t="s">
        <v>55</v>
      </c>
      <c r="G168" s="81" t="s">
        <v>111</v>
      </c>
      <c r="H168" s="25">
        <v>0.1276595744680851</v>
      </c>
    </row>
    <row r="169" spans="2:8">
      <c r="B169" s="71" t="s">
        <v>40</v>
      </c>
      <c r="C169" s="71" t="s">
        <v>253</v>
      </c>
      <c r="D169" s="81">
        <v>2018</v>
      </c>
      <c r="E169" s="71"/>
      <c r="F169" s="71" t="s">
        <v>56</v>
      </c>
      <c r="G169" s="81" t="s">
        <v>111</v>
      </c>
      <c r="H169" s="25">
        <v>1.4319100311172514E-2</v>
      </c>
    </row>
    <row r="170" spans="2:8">
      <c r="B170" s="71" t="s">
        <v>40</v>
      </c>
      <c r="C170" s="71" t="s">
        <v>253</v>
      </c>
      <c r="D170" s="81">
        <v>2018</v>
      </c>
      <c r="E170" s="71"/>
      <c r="F170" s="71" t="s">
        <v>129</v>
      </c>
      <c r="G170" s="81" t="s">
        <v>111</v>
      </c>
      <c r="H170" s="25">
        <v>0.10083635255476923</v>
      </c>
    </row>
    <row r="171" spans="2:8">
      <c r="B171" s="71" t="s">
        <v>40</v>
      </c>
      <c r="C171" s="71" t="s">
        <v>253</v>
      </c>
      <c r="D171" s="81">
        <v>2018</v>
      </c>
      <c r="E171" s="71"/>
      <c r="F171" s="71" t="s">
        <v>130</v>
      </c>
      <c r="G171" s="81" t="s">
        <v>111</v>
      </c>
      <c r="H171" s="25">
        <v>0.68090631849804628</v>
      </c>
    </row>
    <row r="172" spans="2:8">
      <c r="B172" s="71" t="s">
        <v>40</v>
      </c>
      <c r="C172" s="71" t="s">
        <v>253</v>
      </c>
      <c r="D172" s="81">
        <v>2018</v>
      </c>
      <c r="E172" s="71"/>
      <c r="F172" s="71" t="s">
        <v>131</v>
      </c>
      <c r="G172" s="81" t="s">
        <v>111</v>
      </c>
      <c r="H172" s="25">
        <v>0.10293906810035842</v>
      </c>
    </row>
    <row r="173" spans="2:8">
      <c r="B173" s="71" t="s">
        <v>40</v>
      </c>
      <c r="C173" s="71" t="s">
        <v>253</v>
      </c>
      <c r="D173" s="81">
        <v>2019</v>
      </c>
      <c r="E173" s="71"/>
      <c r="F173" s="71" t="s">
        <v>50</v>
      </c>
      <c r="G173" s="81" t="s">
        <v>111</v>
      </c>
      <c r="H173" s="25">
        <v>0.32097813515448587</v>
      </c>
    </row>
    <row r="174" spans="2:8">
      <c r="B174" s="71" t="s">
        <v>40</v>
      </c>
      <c r="C174" s="71" t="s">
        <v>253</v>
      </c>
      <c r="D174" s="81">
        <v>2019</v>
      </c>
      <c r="E174" s="71"/>
      <c r="F174" s="71" t="s">
        <v>33</v>
      </c>
      <c r="G174" s="81" t="s">
        <v>111</v>
      </c>
      <c r="H174" s="25">
        <v>0.82422813723021993</v>
      </c>
    </row>
    <row r="175" spans="2:8">
      <c r="B175" s="71" t="s">
        <v>40</v>
      </c>
      <c r="C175" s="71" t="s">
        <v>253</v>
      </c>
      <c r="D175" s="81">
        <v>2019</v>
      </c>
      <c r="E175" s="71"/>
      <c r="F175" s="71" t="s">
        <v>34</v>
      </c>
      <c r="G175" s="81" t="s">
        <v>111</v>
      </c>
      <c r="H175" s="25">
        <v>10.650982544313182</v>
      </c>
    </row>
    <row r="176" spans="2:8">
      <c r="B176" s="71" t="s">
        <v>40</v>
      </c>
      <c r="C176" s="71" t="s">
        <v>253</v>
      </c>
      <c r="D176" s="81">
        <v>2019</v>
      </c>
      <c r="E176" s="71"/>
      <c r="F176" s="71" t="s">
        <v>127</v>
      </c>
      <c r="G176" s="81" t="s">
        <v>111</v>
      </c>
      <c r="H176" s="25">
        <v>21.597556850216126</v>
      </c>
    </row>
    <row r="177" spans="2:8">
      <c r="B177" s="71" t="s">
        <v>40</v>
      </c>
      <c r="C177" s="71" t="s">
        <v>253</v>
      </c>
      <c r="D177" s="81">
        <v>2019</v>
      </c>
      <c r="E177" s="71"/>
      <c r="F177" s="71" t="s">
        <v>52</v>
      </c>
      <c r="G177" s="81" t="s">
        <v>111</v>
      </c>
      <c r="H177" s="25">
        <v>0.1558155761902206</v>
      </c>
    </row>
    <row r="178" spans="2:8">
      <c r="B178" s="71" t="s">
        <v>40</v>
      </c>
      <c r="C178" s="71" t="s">
        <v>253</v>
      </c>
      <c r="D178" s="81">
        <v>2019</v>
      </c>
      <c r="E178" s="71"/>
      <c r="F178" s="71" t="s">
        <v>128</v>
      </c>
      <c r="G178" s="81" t="s">
        <v>111</v>
      </c>
      <c r="H178" s="25">
        <v>0.83802107495526545</v>
      </c>
    </row>
    <row r="179" spans="2:8">
      <c r="B179" s="71" t="s">
        <v>40</v>
      </c>
      <c r="C179" s="71" t="s">
        <v>253</v>
      </c>
      <c r="D179" s="81">
        <v>2019</v>
      </c>
      <c r="E179" s="71"/>
      <c r="F179" s="71" t="s">
        <v>54</v>
      </c>
      <c r="G179" s="81" t="s">
        <v>111</v>
      </c>
      <c r="H179" s="25">
        <v>0.13955924418838886</v>
      </c>
    </row>
    <row r="180" spans="2:8">
      <c r="B180" s="71" t="s">
        <v>40</v>
      </c>
      <c r="C180" s="71" t="s">
        <v>253</v>
      </c>
      <c r="D180" s="81">
        <v>2019</v>
      </c>
      <c r="E180" s="71"/>
      <c r="F180" s="71" t="s">
        <v>55</v>
      </c>
      <c r="G180" s="81" t="s">
        <v>111</v>
      </c>
      <c r="H180" s="25">
        <v>0.12923744127213588</v>
      </c>
    </row>
    <row r="181" spans="2:8">
      <c r="B181" s="71" t="s">
        <v>40</v>
      </c>
      <c r="C181" s="71" t="s">
        <v>253</v>
      </c>
      <c r="D181" s="81">
        <v>2019</v>
      </c>
      <c r="E181" s="71"/>
      <c r="F181" s="71" t="s">
        <v>56</v>
      </c>
      <c r="G181" s="81" t="s">
        <v>111</v>
      </c>
      <c r="H181" s="25">
        <v>1.3143414536541444E-2</v>
      </c>
    </row>
    <row r="182" spans="2:8">
      <c r="B182" s="71" t="s">
        <v>40</v>
      </c>
      <c r="C182" s="71" t="s">
        <v>253</v>
      </c>
      <c r="D182" s="81">
        <v>2019</v>
      </c>
      <c r="E182" s="71"/>
      <c r="F182" s="71" t="s">
        <v>129</v>
      </c>
      <c r="G182" s="81" t="s">
        <v>111</v>
      </c>
      <c r="H182" s="25">
        <v>0.10263670436504689</v>
      </c>
    </row>
    <row r="183" spans="2:8">
      <c r="B183" s="71" t="s">
        <v>40</v>
      </c>
      <c r="C183" s="71" t="s">
        <v>253</v>
      </c>
      <c r="D183" s="81">
        <v>2019</v>
      </c>
      <c r="E183" s="71"/>
      <c r="F183" s="71" t="s">
        <v>130</v>
      </c>
      <c r="G183" s="81" t="s">
        <v>111</v>
      </c>
      <c r="H183" s="25">
        <v>0.69460376474499941</v>
      </c>
    </row>
    <row r="184" spans="2:8">
      <c r="B184" s="71" t="s">
        <v>40</v>
      </c>
      <c r="C184" s="71" t="s">
        <v>253</v>
      </c>
      <c r="D184" s="81">
        <v>2019</v>
      </c>
      <c r="E184" s="71"/>
      <c r="F184" s="71" t="s">
        <v>131</v>
      </c>
      <c r="G184" s="81" t="s">
        <v>111</v>
      </c>
      <c r="H184" s="25">
        <v>0.12911681393480742</v>
      </c>
    </row>
    <row r="185" spans="2:8">
      <c r="B185" s="71" t="s">
        <v>40</v>
      </c>
      <c r="C185" s="71" t="s">
        <v>253</v>
      </c>
      <c r="D185" s="81" t="s">
        <v>49</v>
      </c>
      <c r="E185" s="71"/>
      <c r="F185" s="71" t="s">
        <v>50</v>
      </c>
      <c r="G185" s="81" t="s">
        <v>111</v>
      </c>
      <c r="H185" s="25">
        <v>0.30538512747620505</v>
      </c>
    </row>
    <row r="186" spans="2:8">
      <c r="B186" s="71" t="s">
        <v>40</v>
      </c>
      <c r="C186" s="71" t="s">
        <v>253</v>
      </c>
      <c r="D186" s="81" t="s">
        <v>49</v>
      </c>
      <c r="E186" s="71"/>
      <c r="F186" s="71" t="s">
        <v>33</v>
      </c>
      <c r="G186" s="81" t="s">
        <v>111</v>
      </c>
      <c r="H186" s="25">
        <v>0.7065506208990836</v>
      </c>
    </row>
    <row r="187" spans="2:8">
      <c r="B187" s="71" t="s">
        <v>40</v>
      </c>
      <c r="C187" s="71" t="s">
        <v>253</v>
      </c>
      <c r="D187" s="81" t="s">
        <v>49</v>
      </c>
      <c r="E187" s="71"/>
      <c r="F187" s="71" t="s">
        <v>34</v>
      </c>
      <c r="G187" s="81" t="s">
        <v>111</v>
      </c>
      <c r="H187" s="25">
        <v>8.7223924251966825</v>
      </c>
    </row>
    <row r="188" spans="2:8">
      <c r="B188" s="71" t="s">
        <v>40</v>
      </c>
      <c r="C188" s="71" t="s">
        <v>253</v>
      </c>
      <c r="D188" s="81" t="s">
        <v>49</v>
      </c>
      <c r="E188" s="71"/>
      <c r="F188" s="71" t="s">
        <v>127</v>
      </c>
      <c r="G188" s="81" t="s">
        <v>111</v>
      </c>
      <c r="H188" s="25">
        <v>21.830695591754807</v>
      </c>
    </row>
    <row r="189" spans="2:8">
      <c r="B189" s="71" t="s">
        <v>40</v>
      </c>
      <c r="C189" s="71" t="s">
        <v>253</v>
      </c>
      <c r="D189" s="81" t="s">
        <v>49</v>
      </c>
      <c r="E189" s="71"/>
      <c r="F189" s="71" t="s">
        <v>52</v>
      </c>
      <c r="G189" s="81" t="s">
        <v>111</v>
      </c>
      <c r="H189" s="25">
        <v>0.15819954548786747</v>
      </c>
    </row>
    <row r="190" spans="2:8">
      <c r="B190" s="71" t="s">
        <v>40</v>
      </c>
      <c r="C190" s="71" t="s">
        <v>253</v>
      </c>
      <c r="D190" s="81" t="s">
        <v>49</v>
      </c>
      <c r="E190" s="71"/>
      <c r="F190" s="71" t="s">
        <v>128</v>
      </c>
      <c r="G190" s="81" t="s">
        <v>111</v>
      </c>
      <c r="H190" s="25">
        <v>0.8872107130242487</v>
      </c>
    </row>
    <row r="191" spans="2:8">
      <c r="B191" s="71" t="s">
        <v>40</v>
      </c>
      <c r="C191" s="71" t="s">
        <v>253</v>
      </c>
      <c r="D191" s="81" t="s">
        <v>49</v>
      </c>
      <c r="E191" s="71"/>
      <c r="F191" s="71" t="s">
        <v>54</v>
      </c>
      <c r="G191" s="81" t="s">
        <v>111</v>
      </c>
      <c r="H191" s="25">
        <v>0.1463081695966908</v>
      </c>
    </row>
    <row r="192" spans="2:8">
      <c r="B192" s="71" t="s">
        <v>40</v>
      </c>
      <c r="C192" s="71" t="s">
        <v>253</v>
      </c>
      <c r="D192" s="81" t="s">
        <v>49</v>
      </c>
      <c r="E192" s="71"/>
      <c r="F192" s="71" t="s">
        <v>55</v>
      </c>
      <c r="G192" s="81" t="s">
        <v>111</v>
      </c>
      <c r="H192" s="25">
        <v>0.11691524704884428</v>
      </c>
    </row>
    <row r="193" spans="2:8">
      <c r="B193" s="71" t="s">
        <v>40</v>
      </c>
      <c r="C193" s="71" t="s">
        <v>253</v>
      </c>
      <c r="D193" s="81" t="s">
        <v>49</v>
      </c>
      <c r="E193" s="71"/>
      <c r="F193" s="71" t="s">
        <v>56</v>
      </c>
      <c r="G193" s="81" t="s">
        <v>111</v>
      </c>
      <c r="H193" s="25">
        <v>1.2520024645717807E-2</v>
      </c>
    </row>
    <row r="194" spans="2:8">
      <c r="B194" s="71" t="s">
        <v>40</v>
      </c>
      <c r="C194" s="71" t="s">
        <v>253</v>
      </c>
      <c r="D194" s="81" t="s">
        <v>49</v>
      </c>
      <c r="E194" s="71"/>
      <c r="F194" s="71" t="s">
        <v>129</v>
      </c>
      <c r="G194" s="81" t="s">
        <v>111</v>
      </c>
      <c r="H194" s="25">
        <v>9.55794504181601E-2</v>
      </c>
    </row>
    <row r="195" spans="2:8">
      <c r="B195" s="71" t="s">
        <v>40</v>
      </c>
      <c r="C195" s="71" t="s">
        <v>253</v>
      </c>
      <c r="D195" s="81" t="s">
        <v>49</v>
      </c>
      <c r="E195" s="71"/>
      <c r="F195" s="71" t="s">
        <v>130</v>
      </c>
      <c r="G195" s="81" t="s">
        <v>111</v>
      </c>
      <c r="H195" s="25">
        <v>0.45719697541391852</v>
      </c>
    </row>
    <row r="196" spans="2:8">
      <c r="B196" s="71" t="s">
        <v>40</v>
      </c>
      <c r="C196" s="71" t="s">
        <v>253</v>
      </c>
      <c r="D196" s="81" t="s">
        <v>49</v>
      </c>
      <c r="E196" s="71"/>
      <c r="F196" s="71" t="s">
        <v>131</v>
      </c>
      <c r="G196" s="81" t="s">
        <v>111</v>
      </c>
      <c r="H196" s="25">
        <v>0.13427140472215598</v>
      </c>
    </row>
  </sheetData>
  <autoFilter ref="B3:H4" xr:uid="{00000000-0001-0000-0300-000000000000}"/>
  <mergeCells count="7">
    <mergeCell ref="H3:H4"/>
    <mergeCell ref="G3:G4"/>
    <mergeCell ref="B3:B4"/>
    <mergeCell ref="C3:C4"/>
    <mergeCell ref="E3:E4"/>
    <mergeCell ref="D3:D4"/>
    <mergeCell ref="F3:F4"/>
  </mergeCells>
  <hyperlinks>
    <hyperlink ref="B2" location="Caracterización!A1" display="Caracterización" xr:uid="{7D39D3A9-3226-40E3-860C-569EC6B8EB24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CD7DA-2E48-4DFE-A630-D52DE3B95297}">
  <dimension ref="B1:H67"/>
  <sheetViews>
    <sheetView zoomScaleNormal="100" workbookViewId="0">
      <pane xSplit="2" ySplit="3" topLeftCell="C4" activePane="bottomRight" state="frozen"/>
      <selection activeCell="C12" sqref="C12"/>
      <selection pane="topRight" activeCell="C12" sqref="C12"/>
      <selection pane="bottomLeft" activeCell="C12" sqref="C12"/>
      <selection pane="bottomRight"/>
    </sheetView>
  </sheetViews>
  <sheetFormatPr baseColWidth="10" defaultColWidth="10.81640625" defaultRowHeight="14"/>
  <cols>
    <col min="1" max="1" width="4.81640625" style="80" customWidth="1"/>
    <col min="2" max="2" width="13.453125" style="157" customWidth="1"/>
    <col min="3" max="3" width="65.453125" style="80" customWidth="1"/>
    <col min="4" max="4" width="12.453125" style="80" customWidth="1"/>
    <col min="5" max="5" width="38.81640625" style="80" customWidth="1"/>
    <col min="6" max="6" width="33.54296875" style="80" customWidth="1"/>
    <col min="7" max="7" width="23.1796875" style="101" customWidth="1"/>
    <col min="8" max="8" width="11.1796875" style="101" customWidth="1"/>
    <col min="9" max="16384" width="10.81640625" style="80"/>
  </cols>
  <sheetData>
    <row r="1" spans="2:8">
      <c r="B1" s="156" t="s">
        <v>135</v>
      </c>
    </row>
    <row r="2" spans="2:8" ht="15" customHeight="1">
      <c r="B2" s="230" t="s">
        <v>28</v>
      </c>
      <c r="C2" s="234" t="s">
        <v>0</v>
      </c>
      <c r="D2" s="230" t="s">
        <v>29</v>
      </c>
      <c r="E2" s="230" t="s">
        <v>30</v>
      </c>
      <c r="F2" s="230" t="s">
        <v>39</v>
      </c>
      <c r="G2" s="230" t="s">
        <v>109</v>
      </c>
      <c r="H2" s="243" t="s">
        <v>31</v>
      </c>
    </row>
    <row r="3" spans="2:8">
      <c r="B3" s="230"/>
      <c r="C3" s="234"/>
      <c r="D3" s="230"/>
      <c r="E3" s="230"/>
      <c r="F3" s="230"/>
      <c r="G3" s="230"/>
      <c r="H3" s="243"/>
    </row>
    <row r="4" spans="2:8" ht="28">
      <c r="B4" s="153" t="s">
        <v>170</v>
      </c>
      <c r="C4" s="153" t="s">
        <v>215</v>
      </c>
      <c r="D4" s="154">
        <v>2012</v>
      </c>
      <c r="E4" s="153" t="s">
        <v>204</v>
      </c>
      <c r="F4" s="155" t="s">
        <v>177</v>
      </c>
      <c r="G4" s="212" t="s">
        <v>206</v>
      </c>
      <c r="H4" s="213">
        <v>29.452952018513301</v>
      </c>
    </row>
    <row r="5" spans="2:8" ht="28">
      <c r="B5" s="153" t="s">
        <v>170</v>
      </c>
      <c r="C5" s="153" t="s">
        <v>215</v>
      </c>
      <c r="D5" s="154">
        <v>2013</v>
      </c>
      <c r="E5" s="153" t="s">
        <v>204</v>
      </c>
      <c r="F5" s="155" t="s">
        <v>177</v>
      </c>
      <c r="G5" s="212" t="s">
        <v>206</v>
      </c>
      <c r="H5" s="213">
        <v>25.602603108259437</v>
      </c>
    </row>
    <row r="6" spans="2:8" ht="28">
      <c r="B6" s="153" t="s">
        <v>170</v>
      </c>
      <c r="C6" s="153" t="s">
        <v>215</v>
      </c>
      <c r="D6" s="154">
        <v>2014</v>
      </c>
      <c r="E6" s="153" t="s">
        <v>204</v>
      </c>
      <c r="F6" s="155" t="s">
        <v>177</v>
      </c>
      <c r="G6" s="212" t="s">
        <v>206</v>
      </c>
      <c r="H6" s="213">
        <v>22.608894798792729</v>
      </c>
    </row>
    <row r="7" spans="2:8" ht="28">
      <c r="B7" s="153" t="s">
        <v>170</v>
      </c>
      <c r="C7" s="153" t="s">
        <v>215</v>
      </c>
      <c r="D7" s="154">
        <v>2015</v>
      </c>
      <c r="E7" s="153" t="s">
        <v>204</v>
      </c>
      <c r="F7" s="155" t="s">
        <v>177</v>
      </c>
      <c r="G7" s="212" t="s">
        <v>206</v>
      </c>
      <c r="H7" s="213">
        <v>23.986682982204862</v>
      </c>
    </row>
    <row r="8" spans="2:8" ht="28">
      <c r="B8" s="153" t="s">
        <v>170</v>
      </c>
      <c r="C8" s="153" t="s">
        <v>215</v>
      </c>
      <c r="D8" s="154">
        <v>2016</v>
      </c>
      <c r="E8" s="153" t="s">
        <v>204</v>
      </c>
      <c r="F8" s="155" t="s">
        <v>177</v>
      </c>
      <c r="G8" s="212" t="s">
        <v>206</v>
      </c>
      <c r="H8" s="213">
        <v>21.424098868686688</v>
      </c>
    </row>
    <row r="9" spans="2:8" ht="28">
      <c r="B9" s="153" t="s">
        <v>170</v>
      </c>
      <c r="C9" s="153" t="s">
        <v>215</v>
      </c>
      <c r="D9" s="154">
        <v>2017</v>
      </c>
      <c r="E9" s="153" t="s">
        <v>204</v>
      </c>
      <c r="F9" s="155" t="s">
        <v>177</v>
      </c>
      <c r="G9" s="212" t="s">
        <v>206</v>
      </c>
      <c r="H9" s="213">
        <v>20.905761895002129</v>
      </c>
    </row>
    <row r="10" spans="2:8" ht="28">
      <c r="B10" s="153" t="s">
        <v>170</v>
      </c>
      <c r="C10" s="153" t="s">
        <v>215</v>
      </c>
      <c r="D10" s="154">
        <v>2018</v>
      </c>
      <c r="E10" s="153" t="s">
        <v>204</v>
      </c>
      <c r="F10" s="155" t="s">
        <v>177</v>
      </c>
      <c r="G10" s="212" t="s">
        <v>206</v>
      </c>
      <c r="H10" s="213">
        <v>16.889827159559292</v>
      </c>
    </row>
    <row r="11" spans="2:8" ht="28">
      <c r="B11" s="153" t="s">
        <v>170</v>
      </c>
      <c r="C11" s="153" t="s">
        <v>215</v>
      </c>
      <c r="D11" s="154" t="s">
        <v>114</v>
      </c>
      <c r="E11" s="153" t="s">
        <v>204</v>
      </c>
      <c r="F11" s="155" t="s">
        <v>177</v>
      </c>
      <c r="G11" s="212" t="s">
        <v>206</v>
      </c>
      <c r="H11" s="213">
        <v>21.928115435383123</v>
      </c>
    </row>
    <row r="12" spans="2:8" ht="28">
      <c r="B12" s="153" t="s">
        <v>170</v>
      </c>
      <c r="C12" s="153" t="s">
        <v>215</v>
      </c>
      <c r="D12" s="154">
        <v>2012</v>
      </c>
      <c r="E12" s="153" t="s">
        <v>204</v>
      </c>
      <c r="F12" s="155" t="s">
        <v>178</v>
      </c>
      <c r="G12" s="212" t="s">
        <v>206</v>
      </c>
      <c r="H12" s="213">
        <v>30.007176448324618</v>
      </c>
    </row>
    <row r="13" spans="2:8" ht="28">
      <c r="B13" s="153" t="s">
        <v>170</v>
      </c>
      <c r="C13" s="153" t="s">
        <v>215</v>
      </c>
      <c r="D13" s="154">
        <v>2013</v>
      </c>
      <c r="E13" s="153" t="s">
        <v>204</v>
      </c>
      <c r="F13" s="155" t="s">
        <v>178</v>
      </c>
      <c r="G13" s="212" t="s">
        <v>206</v>
      </c>
      <c r="H13" s="213">
        <v>29.058748584494271</v>
      </c>
    </row>
    <row r="14" spans="2:8" ht="28">
      <c r="B14" s="153" t="s">
        <v>170</v>
      </c>
      <c r="C14" s="153" t="s">
        <v>215</v>
      </c>
      <c r="D14" s="154">
        <v>2014</v>
      </c>
      <c r="E14" s="153" t="s">
        <v>204</v>
      </c>
      <c r="F14" s="155" t="s">
        <v>178</v>
      </c>
      <c r="G14" s="212" t="s">
        <v>206</v>
      </c>
      <c r="H14" s="213">
        <v>30.797628716130028</v>
      </c>
    </row>
    <row r="15" spans="2:8" ht="28">
      <c r="B15" s="153" t="s">
        <v>170</v>
      </c>
      <c r="C15" s="153" t="s">
        <v>215</v>
      </c>
      <c r="D15" s="154">
        <v>2015</v>
      </c>
      <c r="E15" s="153" t="s">
        <v>204</v>
      </c>
      <c r="F15" s="155" t="s">
        <v>178</v>
      </c>
      <c r="G15" s="212" t="s">
        <v>206</v>
      </c>
      <c r="H15" s="213">
        <v>31.72495474951781</v>
      </c>
    </row>
    <row r="16" spans="2:8" ht="28">
      <c r="B16" s="153" t="s">
        <v>170</v>
      </c>
      <c r="C16" s="153" t="s">
        <v>215</v>
      </c>
      <c r="D16" s="154">
        <v>2016</v>
      </c>
      <c r="E16" s="153" t="s">
        <v>204</v>
      </c>
      <c r="F16" s="155" t="s">
        <v>178</v>
      </c>
      <c r="G16" s="212" t="s">
        <v>206</v>
      </c>
      <c r="H16" s="213">
        <v>35.612691934682914</v>
      </c>
    </row>
    <row r="17" spans="2:8" ht="28">
      <c r="B17" s="153" t="s">
        <v>170</v>
      </c>
      <c r="C17" s="153" t="s">
        <v>215</v>
      </c>
      <c r="D17" s="154">
        <v>2017</v>
      </c>
      <c r="E17" s="153" t="s">
        <v>204</v>
      </c>
      <c r="F17" s="155" t="s">
        <v>178</v>
      </c>
      <c r="G17" s="212" t="s">
        <v>206</v>
      </c>
      <c r="H17" s="213">
        <v>37.350291434188996</v>
      </c>
    </row>
    <row r="18" spans="2:8" ht="28">
      <c r="B18" s="153" t="s">
        <v>170</v>
      </c>
      <c r="C18" s="153" t="s">
        <v>215</v>
      </c>
      <c r="D18" s="154">
        <v>2018</v>
      </c>
      <c r="E18" s="153" t="s">
        <v>204</v>
      </c>
      <c r="F18" s="155" t="s">
        <v>178</v>
      </c>
      <c r="G18" s="212" t="s">
        <v>206</v>
      </c>
      <c r="H18" s="213">
        <v>36.5226448922458</v>
      </c>
    </row>
    <row r="19" spans="2:8" ht="28">
      <c r="B19" s="153" t="s">
        <v>170</v>
      </c>
      <c r="C19" s="153" t="s">
        <v>215</v>
      </c>
      <c r="D19" s="154" t="s">
        <v>114</v>
      </c>
      <c r="E19" s="153" t="s">
        <v>204</v>
      </c>
      <c r="F19" s="155" t="s">
        <v>178</v>
      </c>
      <c r="G19" s="212" t="s">
        <v>206</v>
      </c>
      <c r="H19" s="213">
        <v>30.462966216429972</v>
      </c>
    </row>
    <row r="20" spans="2:8" ht="28">
      <c r="B20" s="153" t="s">
        <v>170</v>
      </c>
      <c r="C20" s="153" t="s">
        <v>215</v>
      </c>
      <c r="D20" s="154">
        <v>2012</v>
      </c>
      <c r="E20" s="153" t="s">
        <v>204</v>
      </c>
      <c r="F20" s="155" t="s">
        <v>179</v>
      </c>
      <c r="G20" s="212" t="s">
        <v>206</v>
      </c>
      <c r="H20" s="213">
        <v>17.094282171133042</v>
      </c>
    </row>
    <row r="21" spans="2:8" ht="28">
      <c r="B21" s="153" t="s">
        <v>170</v>
      </c>
      <c r="C21" s="153" t="s">
        <v>215</v>
      </c>
      <c r="D21" s="154">
        <v>2013</v>
      </c>
      <c r="E21" s="153" t="s">
        <v>204</v>
      </c>
      <c r="F21" s="155" t="s">
        <v>179</v>
      </c>
      <c r="G21" s="212" t="s">
        <v>206</v>
      </c>
      <c r="H21" s="213">
        <v>17.386720946877748</v>
      </c>
    </row>
    <row r="22" spans="2:8" ht="28">
      <c r="B22" s="153" t="s">
        <v>170</v>
      </c>
      <c r="C22" s="153" t="s">
        <v>215</v>
      </c>
      <c r="D22" s="154">
        <v>2014</v>
      </c>
      <c r="E22" s="153" t="s">
        <v>204</v>
      </c>
      <c r="F22" s="155" t="s">
        <v>179</v>
      </c>
      <c r="G22" s="212" t="s">
        <v>206</v>
      </c>
      <c r="H22" s="213">
        <v>18.059420700362502</v>
      </c>
    </row>
    <row r="23" spans="2:8" ht="28">
      <c r="B23" s="153" t="s">
        <v>170</v>
      </c>
      <c r="C23" s="153" t="s">
        <v>215</v>
      </c>
      <c r="D23" s="154">
        <v>2015</v>
      </c>
      <c r="E23" s="153" t="s">
        <v>204</v>
      </c>
      <c r="F23" s="155" t="s">
        <v>179</v>
      </c>
      <c r="G23" s="212" t="s">
        <v>206</v>
      </c>
      <c r="H23" s="213">
        <v>17.595882797296948</v>
      </c>
    </row>
    <row r="24" spans="2:8" ht="28">
      <c r="B24" s="153" t="s">
        <v>170</v>
      </c>
      <c r="C24" s="153" t="s">
        <v>215</v>
      </c>
      <c r="D24" s="154">
        <v>2016</v>
      </c>
      <c r="E24" s="153" t="s">
        <v>204</v>
      </c>
      <c r="F24" s="155" t="s">
        <v>179</v>
      </c>
      <c r="G24" s="212" t="s">
        <v>206</v>
      </c>
      <c r="H24" s="213">
        <v>18.689395260210169</v>
      </c>
    </row>
    <row r="25" spans="2:8" ht="28">
      <c r="B25" s="153" t="s">
        <v>170</v>
      </c>
      <c r="C25" s="153" t="s">
        <v>215</v>
      </c>
      <c r="D25" s="154">
        <v>2017</v>
      </c>
      <c r="E25" s="153" t="s">
        <v>204</v>
      </c>
      <c r="F25" s="155" t="s">
        <v>179</v>
      </c>
      <c r="G25" s="212" t="s">
        <v>206</v>
      </c>
      <c r="H25" s="213">
        <v>18.180536982127364</v>
      </c>
    </row>
    <row r="26" spans="2:8" ht="28">
      <c r="B26" s="153" t="s">
        <v>170</v>
      </c>
      <c r="C26" s="153" t="s">
        <v>215</v>
      </c>
      <c r="D26" s="154">
        <v>2018</v>
      </c>
      <c r="E26" s="153" t="s">
        <v>204</v>
      </c>
      <c r="F26" s="155" t="s">
        <v>179</v>
      </c>
      <c r="G26" s="212" t="s">
        <v>206</v>
      </c>
      <c r="H26" s="213">
        <v>21.793695537013061</v>
      </c>
    </row>
    <row r="27" spans="2:8" ht="28">
      <c r="B27" s="153" t="s">
        <v>170</v>
      </c>
      <c r="C27" s="153" t="s">
        <v>215</v>
      </c>
      <c r="D27" s="154" t="s">
        <v>114</v>
      </c>
      <c r="E27" s="153" t="s">
        <v>204</v>
      </c>
      <c r="F27" s="155" t="s">
        <v>179</v>
      </c>
      <c r="G27" s="212" t="s">
        <v>206</v>
      </c>
      <c r="H27" s="213">
        <v>24.168482684785999</v>
      </c>
    </row>
    <row r="28" spans="2:8" ht="28">
      <c r="B28" s="153" t="s">
        <v>170</v>
      </c>
      <c r="C28" s="153" t="s">
        <v>215</v>
      </c>
      <c r="D28" s="154">
        <v>2012</v>
      </c>
      <c r="E28" s="153" t="s">
        <v>204</v>
      </c>
      <c r="F28" s="155" t="s">
        <v>180</v>
      </c>
      <c r="G28" s="212" t="s">
        <v>206</v>
      </c>
      <c r="H28" s="213">
        <v>4.4879275462224966</v>
      </c>
    </row>
    <row r="29" spans="2:8" ht="28">
      <c r="B29" s="153" t="s">
        <v>170</v>
      </c>
      <c r="C29" s="153" t="s">
        <v>215</v>
      </c>
      <c r="D29" s="154">
        <v>2013</v>
      </c>
      <c r="E29" s="153" t="s">
        <v>204</v>
      </c>
      <c r="F29" s="155" t="s">
        <v>180</v>
      </c>
      <c r="G29" s="212" t="s">
        <v>206</v>
      </c>
      <c r="H29" s="213">
        <v>5.885508943594953</v>
      </c>
    </row>
    <row r="30" spans="2:8" ht="28">
      <c r="B30" s="153" t="s">
        <v>170</v>
      </c>
      <c r="C30" s="153" t="s">
        <v>215</v>
      </c>
      <c r="D30" s="154">
        <v>2014</v>
      </c>
      <c r="E30" s="153" t="s">
        <v>204</v>
      </c>
      <c r="F30" s="155" t="s">
        <v>180</v>
      </c>
      <c r="G30" s="212" t="s">
        <v>206</v>
      </c>
      <c r="H30" s="213">
        <v>3.8109737317539998</v>
      </c>
    </row>
    <row r="31" spans="2:8" ht="28">
      <c r="B31" s="153" t="s">
        <v>170</v>
      </c>
      <c r="C31" s="153" t="s">
        <v>215</v>
      </c>
      <c r="D31" s="154">
        <v>2015</v>
      </c>
      <c r="E31" s="153" t="s">
        <v>204</v>
      </c>
      <c r="F31" s="155" t="s">
        <v>180</v>
      </c>
      <c r="G31" s="212" t="s">
        <v>206</v>
      </c>
      <c r="H31" s="213">
        <v>2.7400551264110242</v>
      </c>
    </row>
    <row r="32" spans="2:8" ht="28">
      <c r="B32" s="153" t="s">
        <v>170</v>
      </c>
      <c r="C32" s="153" t="s">
        <v>215</v>
      </c>
      <c r="D32" s="154">
        <v>2016</v>
      </c>
      <c r="E32" s="153" t="s">
        <v>204</v>
      </c>
      <c r="F32" s="155" t="s">
        <v>180</v>
      </c>
      <c r="G32" s="212" t="s">
        <v>206</v>
      </c>
      <c r="H32" s="213">
        <v>1.3302820128570005</v>
      </c>
    </row>
    <row r="33" spans="2:8" ht="28">
      <c r="B33" s="153" t="s">
        <v>170</v>
      </c>
      <c r="C33" s="153" t="s">
        <v>215</v>
      </c>
      <c r="D33" s="154">
        <v>2017</v>
      </c>
      <c r="E33" s="153" t="s">
        <v>204</v>
      </c>
      <c r="F33" s="155" t="s">
        <v>180</v>
      </c>
      <c r="G33" s="212" t="s">
        <v>206</v>
      </c>
      <c r="H33" s="213">
        <v>3.0522628217842751</v>
      </c>
    </row>
    <row r="34" spans="2:8" ht="28">
      <c r="B34" s="153" t="s">
        <v>170</v>
      </c>
      <c r="C34" s="153" t="s">
        <v>215</v>
      </c>
      <c r="D34" s="154">
        <v>2018</v>
      </c>
      <c r="E34" s="153" t="s">
        <v>204</v>
      </c>
      <c r="F34" s="155" t="s">
        <v>180</v>
      </c>
      <c r="G34" s="212" t="s">
        <v>206</v>
      </c>
      <c r="H34" s="213">
        <v>2.2766999840510223</v>
      </c>
    </row>
    <row r="35" spans="2:8" ht="28">
      <c r="B35" s="153" t="s">
        <v>170</v>
      </c>
      <c r="C35" s="153" t="s">
        <v>215</v>
      </c>
      <c r="D35" s="154" t="s">
        <v>114</v>
      </c>
      <c r="E35" s="153" t="s">
        <v>204</v>
      </c>
      <c r="F35" s="155" t="s">
        <v>180</v>
      </c>
      <c r="G35" s="212" t="s">
        <v>206</v>
      </c>
      <c r="H35" s="213">
        <v>3.7343327417706891</v>
      </c>
    </row>
    <row r="36" spans="2:8" ht="28">
      <c r="B36" s="153" t="s">
        <v>170</v>
      </c>
      <c r="C36" s="153" t="s">
        <v>215</v>
      </c>
      <c r="D36" s="154">
        <v>2012</v>
      </c>
      <c r="E36" s="153" t="s">
        <v>204</v>
      </c>
      <c r="F36" s="155" t="s">
        <v>181</v>
      </c>
      <c r="G36" s="212" t="s">
        <v>206</v>
      </c>
      <c r="H36" s="213">
        <v>1.6839152815216609</v>
      </c>
    </row>
    <row r="37" spans="2:8" ht="28">
      <c r="B37" s="153" t="s">
        <v>170</v>
      </c>
      <c r="C37" s="153" t="s">
        <v>215</v>
      </c>
      <c r="D37" s="154">
        <v>2013</v>
      </c>
      <c r="E37" s="153" t="s">
        <v>204</v>
      </c>
      <c r="F37" s="155" t="s">
        <v>181</v>
      </c>
      <c r="G37" s="212" t="s">
        <v>206</v>
      </c>
      <c r="H37" s="213">
        <v>1.6054738285799039</v>
      </c>
    </row>
    <row r="38" spans="2:8" ht="28">
      <c r="B38" s="153" t="s">
        <v>170</v>
      </c>
      <c r="C38" s="153" t="s">
        <v>215</v>
      </c>
      <c r="D38" s="154">
        <v>2014</v>
      </c>
      <c r="E38" s="153" t="s">
        <v>204</v>
      </c>
      <c r="F38" s="155" t="s">
        <v>181</v>
      </c>
      <c r="G38" s="212" t="s">
        <v>206</v>
      </c>
      <c r="H38" s="213">
        <v>1.7665462637764615</v>
      </c>
    </row>
    <row r="39" spans="2:8" ht="28">
      <c r="B39" s="153" t="s">
        <v>170</v>
      </c>
      <c r="C39" s="153" t="s">
        <v>215</v>
      </c>
      <c r="D39" s="154">
        <v>2015</v>
      </c>
      <c r="E39" s="153" t="s">
        <v>204</v>
      </c>
      <c r="F39" s="155" t="s">
        <v>181</v>
      </c>
      <c r="G39" s="212" t="s">
        <v>206</v>
      </c>
      <c r="H39" s="213">
        <v>1.3197441323318282</v>
      </c>
    </row>
    <row r="40" spans="2:8" ht="28">
      <c r="B40" s="153" t="s">
        <v>170</v>
      </c>
      <c r="C40" s="153" t="s">
        <v>215</v>
      </c>
      <c r="D40" s="154">
        <v>2016</v>
      </c>
      <c r="E40" s="153" t="s">
        <v>204</v>
      </c>
      <c r="F40" s="155" t="s">
        <v>181</v>
      </c>
      <c r="G40" s="212" t="s">
        <v>206</v>
      </c>
      <c r="H40" s="213">
        <v>0.93855347448907833</v>
      </c>
    </row>
    <row r="41" spans="2:8" ht="28">
      <c r="B41" s="153" t="s">
        <v>170</v>
      </c>
      <c r="C41" s="153" t="s">
        <v>215</v>
      </c>
      <c r="D41" s="154">
        <v>2017</v>
      </c>
      <c r="E41" s="153" t="s">
        <v>204</v>
      </c>
      <c r="F41" s="155" t="s">
        <v>181</v>
      </c>
      <c r="G41" s="212" t="s">
        <v>206</v>
      </c>
      <c r="H41" s="213">
        <v>0.90957899555268573</v>
      </c>
    </row>
    <row r="42" spans="2:8" ht="28">
      <c r="B42" s="153" t="s">
        <v>170</v>
      </c>
      <c r="C42" s="153" t="s">
        <v>215</v>
      </c>
      <c r="D42" s="154">
        <v>2018</v>
      </c>
      <c r="E42" s="153" t="s">
        <v>204</v>
      </c>
      <c r="F42" s="155" t="s">
        <v>181</v>
      </c>
      <c r="G42" s="212" t="s">
        <v>206</v>
      </c>
      <c r="H42" s="213">
        <v>0.62553655037791112</v>
      </c>
    </row>
    <row r="43" spans="2:8" ht="28">
      <c r="B43" s="153" t="s">
        <v>170</v>
      </c>
      <c r="C43" s="153" t="s">
        <v>215</v>
      </c>
      <c r="D43" s="154" t="s">
        <v>114</v>
      </c>
      <c r="E43" s="153" t="s">
        <v>204</v>
      </c>
      <c r="F43" s="155" t="s">
        <v>181</v>
      </c>
      <c r="G43" s="212" t="s">
        <v>206</v>
      </c>
      <c r="H43" s="213">
        <v>0.49421498686830334</v>
      </c>
    </row>
    <row r="44" spans="2:8" ht="28">
      <c r="B44" s="153" t="s">
        <v>170</v>
      </c>
      <c r="C44" s="153" t="s">
        <v>215</v>
      </c>
      <c r="D44" s="154">
        <v>2012</v>
      </c>
      <c r="E44" s="153" t="s">
        <v>204</v>
      </c>
      <c r="F44" s="155" t="s">
        <v>182</v>
      </c>
      <c r="G44" s="212" t="s">
        <v>206</v>
      </c>
      <c r="H44" s="213">
        <v>0.69165816760095589</v>
      </c>
    </row>
    <row r="45" spans="2:8" ht="28">
      <c r="B45" s="153" t="s">
        <v>170</v>
      </c>
      <c r="C45" s="153" t="s">
        <v>215</v>
      </c>
      <c r="D45" s="154">
        <v>2013</v>
      </c>
      <c r="E45" s="153" t="s">
        <v>204</v>
      </c>
      <c r="F45" s="155" t="s">
        <v>182</v>
      </c>
      <c r="G45" s="212" t="s">
        <v>206</v>
      </c>
      <c r="H45" s="213">
        <v>1.1603860657693155</v>
      </c>
    </row>
    <row r="46" spans="2:8" ht="28">
      <c r="B46" s="153" t="s">
        <v>170</v>
      </c>
      <c r="C46" s="153" t="s">
        <v>215</v>
      </c>
      <c r="D46" s="154">
        <v>2014</v>
      </c>
      <c r="E46" s="153" t="s">
        <v>204</v>
      </c>
      <c r="F46" s="155" t="s">
        <v>182</v>
      </c>
      <c r="G46" s="212" t="s">
        <v>206</v>
      </c>
      <c r="H46" s="213">
        <v>0.72582081259219888</v>
      </c>
    </row>
    <row r="47" spans="2:8" ht="28">
      <c r="B47" s="153" t="s">
        <v>170</v>
      </c>
      <c r="C47" s="153" t="s">
        <v>215</v>
      </c>
      <c r="D47" s="154">
        <v>2015</v>
      </c>
      <c r="E47" s="153" t="s">
        <v>204</v>
      </c>
      <c r="F47" s="155" t="s">
        <v>182</v>
      </c>
      <c r="G47" s="212" t="s">
        <v>206</v>
      </c>
      <c r="H47" s="213">
        <v>0.78943144907479856</v>
      </c>
    </row>
    <row r="48" spans="2:8" ht="28">
      <c r="B48" s="153" t="s">
        <v>170</v>
      </c>
      <c r="C48" s="153" t="s">
        <v>215</v>
      </c>
      <c r="D48" s="154">
        <v>2016</v>
      </c>
      <c r="E48" s="153" t="s">
        <v>204</v>
      </c>
      <c r="F48" s="155" t="s">
        <v>182</v>
      </c>
      <c r="G48" s="212" t="s">
        <v>206</v>
      </c>
      <c r="H48" s="213">
        <v>0.60774278321546904</v>
      </c>
    </row>
    <row r="49" spans="2:8" ht="28">
      <c r="B49" s="153" t="s">
        <v>170</v>
      </c>
      <c r="C49" s="153" t="s">
        <v>215</v>
      </c>
      <c r="D49" s="154">
        <v>2017</v>
      </c>
      <c r="E49" s="153" t="s">
        <v>204</v>
      </c>
      <c r="F49" s="155" t="s">
        <v>182</v>
      </c>
      <c r="G49" s="212" t="s">
        <v>206</v>
      </c>
      <c r="H49" s="213">
        <v>0.50853446059973417</v>
      </c>
    </row>
    <row r="50" spans="2:8" ht="28">
      <c r="B50" s="153" t="s">
        <v>170</v>
      </c>
      <c r="C50" s="153" t="s">
        <v>215</v>
      </c>
      <c r="D50" s="154">
        <v>2018</v>
      </c>
      <c r="E50" s="153" t="s">
        <v>204</v>
      </c>
      <c r="F50" s="155" t="s">
        <v>182</v>
      </c>
      <c r="G50" s="212" t="s">
        <v>206</v>
      </c>
      <c r="H50" s="213">
        <v>0.16306288896437504</v>
      </c>
    </row>
    <row r="51" spans="2:8" ht="28">
      <c r="B51" s="153" t="s">
        <v>170</v>
      </c>
      <c r="C51" s="153" t="s">
        <v>215</v>
      </c>
      <c r="D51" s="154" t="s">
        <v>114</v>
      </c>
      <c r="E51" s="153" t="s">
        <v>204</v>
      </c>
      <c r="F51" s="155" t="s">
        <v>182</v>
      </c>
      <c r="G51" s="212" t="s">
        <v>206</v>
      </c>
      <c r="H51" s="213">
        <v>0.30568006016610894</v>
      </c>
    </row>
    <row r="52" spans="2:8" ht="28">
      <c r="B52" s="153" t="s">
        <v>170</v>
      </c>
      <c r="C52" s="153" t="s">
        <v>215</v>
      </c>
      <c r="D52" s="154">
        <v>2012</v>
      </c>
      <c r="E52" s="153" t="s">
        <v>204</v>
      </c>
      <c r="F52" s="155" t="s">
        <v>183</v>
      </c>
      <c r="G52" s="212" t="s">
        <v>206</v>
      </c>
      <c r="H52" s="213">
        <v>0.11344927105723113</v>
      </c>
    </row>
    <row r="53" spans="2:8" ht="28">
      <c r="B53" s="153" t="s">
        <v>170</v>
      </c>
      <c r="C53" s="153" t="s">
        <v>215</v>
      </c>
      <c r="D53" s="154">
        <v>2013</v>
      </c>
      <c r="E53" s="153" t="s">
        <v>204</v>
      </c>
      <c r="F53" s="155" t="s">
        <v>183</v>
      </c>
      <c r="G53" s="212" t="s">
        <v>206</v>
      </c>
      <c r="H53" s="213">
        <v>0.45827127684432423</v>
      </c>
    </row>
    <row r="54" spans="2:8" ht="28">
      <c r="B54" s="153" t="s">
        <v>170</v>
      </c>
      <c r="C54" s="153" t="s">
        <v>215</v>
      </c>
      <c r="D54" s="154">
        <v>2014</v>
      </c>
      <c r="E54" s="153" t="s">
        <v>204</v>
      </c>
      <c r="F54" s="155" t="s">
        <v>183</v>
      </c>
      <c r="G54" s="212" t="s">
        <v>206</v>
      </c>
      <c r="H54" s="213">
        <v>0.19295852303393687</v>
      </c>
    </row>
    <row r="55" spans="2:8" ht="28">
      <c r="B55" s="153" t="s">
        <v>170</v>
      </c>
      <c r="C55" s="153" t="s">
        <v>215</v>
      </c>
      <c r="D55" s="154">
        <v>2015</v>
      </c>
      <c r="E55" s="153" t="s">
        <v>204</v>
      </c>
      <c r="F55" s="155" t="s">
        <v>183</v>
      </c>
      <c r="G55" s="212" t="s">
        <v>206</v>
      </c>
      <c r="H55" s="213">
        <v>0.23974109984356448</v>
      </c>
    </row>
    <row r="56" spans="2:8" ht="28">
      <c r="B56" s="153" t="s">
        <v>170</v>
      </c>
      <c r="C56" s="153" t="s">
        <v>215</v>
      </c>
      <c r="D56" s="154">
        <v>2016</v>
      </c>
      <c r="E56" s="153" t="s">
        <v>204</v>
      </c>
      <c r="F56" s="155" t="s">
        <v>183</v>
      </c>
      <c r="G56" s="212" t="s">
        <v>206</v>
      </c>
      <c r="H56" s="213">
        <v>0.25390471437395395</v>
      </c>
    </row>
    <row r="57" spans="2:8" ht="28">
      <c r="B57" s="153" t="s">
        <v>170</v>
      </c>
      <c r="C57" s="153" t="s">
        <v>215</v>
      </c>
      <c r="D57" s="154">
        <v>2017</v>
      </c>
      <c r="E57" s="153" t="s">
        <v>204</v>
      </c>
      <c r="F57" s="155" t="s">
        <v>183</v>
      </c>
      <c r="G57" s="212" t="s">
        <v>206</v>
      </c>
      <c r="H57" s="213">
        <v>0.17867595666896224</v>
      </c>
    </row>
    <row r="58" spans="2:8" ht="28">
      <c r="B58" s="153" t="s">
        <v>170</v>
      </c>
      <c r="C58" s="153" t="s">
        <v>215</v>
      </c>
      <c r="D58" s="154">
        <v>2018</v>
      </c>
      <c r="E58" s="153" t="s">
        <v>204</v>
      </c>
      <c r="F58" s="155" t="s">
        <v>183</v>
      </c>
      <c r="G58" s="212" t="s">
        <v>206</v>
      </c>
      <c r="H58" s="213">
        <v>0.92497013620701596</v>
      </c>
    </row>
    <row r="59" spans="2:8" ht="28">
      <c r="B59" s="153" t="s">
        <v>170</v>
      </c>
      <c r="C59" s="153" t="s">
        <v>215</v>
      </c>
      <c r="D59" s="154" t="s">
        <v>114</v>
      </c>
      <c r="E59" s="153" t="s">
        <v>204</v>
      </c>
      <c r="F59" s="155" t="s">
        <v>183</v>
      </c>
      <c r="G59" s="212" t="s">
        <v>206</v>
      </c>
      <c r="H59" s="213">
        <v>0.59204497851279569</v>
      </c>
    </row>
    <row r="60" spans="2:8" ht="28">
      <c r="B60" s="153" t="s">
        <v>170</v>
      </c>
      <c r="C60" s="153" t="s">
        <v>215</v>
      </c>
      <c r="D60" s="154">
        <v>2012</v>
      </c>
      <c r="E60" s="153" t="s">
        <v>204</v>
      </c>
      <c r="F60" s="155" t="s">
        <v>184</v>
      </c>
      <c r="G60" s="212" t="s">
        <v>206</v>
      </c>
      <c r="H60" s="213">
        <v>16.468639095626695</v>
      </c>
    </row>
    <row r="61" spans="2:8" ht="28">
      <c r="B61" s="153" t="s">
        <v>170</v>
      </c>
      <c r="C61" s="153" t="s">
        <v>215</v>
      </c>
      <c r="D61" s="154">
        <v>2013</v>
      </c>
      <c r="E61" s="153" t="s">
        <v>204</v>
      </c>
      <c r="F61" s="155" t="s">
        <v>184</v>
      </c>
      <c r="G61" s="212" t="s">
        <v>206</v>
      </c>
      <c r="H61" s="213">
        <v>18.842287245580046</v>
      </c>
    </row>
    <row r="62" spans="2:8" ht="28">
      <c r="B62" s="153" t="s">
        <v>170</v>
      </c>
      <c r="C62" s="153" t="s">
        <v>215</v>
      </c>
      <c r="D62" s="154">
        <v>2014</v>
      </c>
      <c r="E62" s="153" t="s">
        <v>204</v>
      </c>
      <c r="F62" s="155" t="s">
        <v>184</v>
      </c>
      <c r="G62" s="212" t="s">
        <v>206</v>
      </c>
      <c r="H62" s="213">
        <v>22.037756453558153</v>
      </c>
    </row>
    <row r="63" spans="2:8" ht="28">
      <c r="B63" s="153" t="s">
        <v>170</v>
      </c>
      <c r="C63" s="153" t="s">
        <v>215</v>
      </c>
      <c r="D63" s="154">
        <v>2015</v>
      </c>
      <c r="E63" s="153" t="s">
        <v>204</v>
      </c>
      <c r="F63" s="155" t="s">
        <v>184</v>
      </c>
      <c r="G63" s="212" t="s">
        <v>206</v>
      </c>
      <c r="H63" s="213">
        <v>21.603507663319157</v>
      </c>
    </row>
    <row r="64" spans="2:8" ht="28">
      <c r="B64" s="153" t="s">
        <v>170</v>
      </c>
      <c r="C64" s="153" t="s">
        <v>215</v>
      </c>
      <c r="D64" s="154">
        <v>2016</v>
      </c>
      <c r="E64" s="153" t="s">
        <v>204</v>
      </c>
      <c r="F64" s="155" t="s">
        <v>184</v>
      </c>
      <c r="G64" s="212" t="s">
        <v>206</v>
      </c>
      <c r="H64" s="213">
        <v>21.143330951484721</v>
      </c>
    </row>
    <row r="65" spans="2:8" ht="28">
      <c r="B65" s="153" t="s">
        <v>170</v>
      </c>
      <c r="C65" s="153" t="s">
        <v>215</v>
      </c>
      <c r="D65" s="154">
        <v>2017</v>
      </c>
      <c r="E65" s="153" t="s">
        <v>204</v>
      </c>
      <c r="F65" s="155" t="s">
        <v>184</v>
      </c>
      <c r="G65" s="212" t="s">
        <v>206</v>
      </c>
      <c r="H65" s="213">
        <v>18.914357454075855</v>
      </c>
    </row>
    <row r="66" spans="2:8" ht="28">
      <c r="B66" s="153" t="s">
        <v>170</v>
      </c>
      <c r="C66" s="153" t="s">
        <v>215</v>
      </c>
      <c r="D66" s="154">
        <v>2018</v>
      </c>
      <c r="E66" s="153" t="s">
        <v>204</v>
      </c>
      <c r="F66" s="155" t="s">
        <v>184</v>
      </c>
      <c r="G66" s="212" t="s">
        <v>206</v>
      </c>
      <c r="H66" s="213">
        <v>20.803562851581518</v>
      </c>
    </row>
    <row r="67" spans="2:8" ht="28">
      <c r="B67" s="153" t="s">
        <v>170</v>
      </c>
      <c r="C67" s="153" t="s">
        <v>215</v>
      </c>
      <c r="D67" s="154" t="s">
        <v>114</v>
      </c>
      <c r="E67" s="153" t="s">
        <v>204</v>
      </c>
      <c r="F67" s="155" t="s">
        <v>184</v>
      </c>
      <c r="G67" s="212" t="s">
        <v>206</v>
      </c>
      <c r="H67" s="213">
        <v>18.314162896083023</v>
      </c>
    </row>
  </sheetData>
  <mergeCells count="7">
    <mergeCell ref="H2:H3"/>
    <mergeCell ref="B2:B3"/>
    <mergeCell ref="C2:C3"/>
    <mergeCell ref="E2:E3"/>
    <mergeCell ref="D2:D3"/>
    <mergeCell ref="F2:F3"/>
    <mergeCell ref="G2:G3"/>
  </mergeCells>
  <hyperlinks>
    <hyperlink ref="B1" location="Caracterización!A1" display="Caracterización" xr:uid="{68D9274E-37CF-4633-AACF-BB8EA77A4939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1B16-999F-49C9-A2F2-AB1022135EA1}">
  <dimension ref="B1:H27"/>
  <sheetViews>
    <sheetView zoomScaleNormal="100" workbookViewId="0">
      <pane xSplit="2" ySplit="3" topLeftCell="C4" activePane="bottomRight" state="frozen"/>
      <selection activeCell="C12" sqref="C12"/>
      <selection pane="topRight" activeCell="C12" sqref="C12"/>
      <selection pane="bottomLeft" activeCell="C12" sqref="C12"/>
      <selection pane="bottomRight" activeCell="C4" sqref="C4"/>
    </sheetView>
  </sheetViews>
  <sheetFormatPr baseColWidth="10" defaultColWidth="10.81640625" defaultRowHeight="14"/>
  <cols>
    <col min="1" max="1" width="4.81640625" style="80" customWidth="1"/>
    <col min="2" max="2" width="13.453125" style="157" customWidth="1"/>
    <col min="3" max="3" width="65.453125" style="80" customWidth="1"/>
    <col min="4" max="4" width="12.453125" style="80" customWidth="1"/>
    <col min="5" max="5" width="38.81640625" style="80" customWidth="1"/>
    <col min="6" max="6" width="33.54296875" style="80" customWidth="1"/>
    <col min="7" max="7" width="23.1796875" style="101" customWidth="1"/>
    <col min="8" max="8" width="11.1796875" style="101" customWidth="1"/>
    <col min="9" max="16384" width="10.81640625" style="80"/>
  </cols>
  <sheetData>
    <row r="1" spans="2:8">
      <c r="B1" s="156" t="s">
        <v>135</v>
      </c>
    </row>
    <row r="2" spans="2:8" ht="15" customHeight="1">
      <c r="B2" s="230" t="s">
        <v>28</v>
      </c>
      <c r="C2" s="234" t="s">
        <v>0</v>
      </c>
      <c r="D2" s="230" t="s">
        <v>29</v>
      </c>
      <c r="E2" s="230" t="s">
        <v>30</v>
      </c>
      <c r="F2" s="230" t="s">
        <v>39</v>
      </c>
      <c r="G2" s="230" t="s">
        <v>109</v>
      </c>
      <c r="H2" s="243" t="s">
        <v>31</v>
      </c>
    </row>
    <row r="3" spans="2:8">
      <c r="B3" s="230"/>
      <c r="C3" s="234"/>
      <c r="D3" s="230"/>
      <c r="E3" s="230"/>
      <c r="F3" s="230"/>
      <c r="G3" s="230"/>
      <c r="H3" s="243"/>
    </row>
    <row r="4" spans="2:8" ht="28">
      <c r="B4" s="153" t="s">
        <v>170</v>
      </c>
      <c r="C4" s="153" t="s">
        <v>214</v>
      </c>
      <c r="D4" s="154">
        <v>2012</v>
      </c>
      <c r="E4" s="153" t="s">
        <v>205</v>
      </c>
      <c r="F4" s="155" t="s">
        <v>185</v>
      </c>
      <c r="G4" s="212" t="s">
        <v>206</v>
      </c>
      <c r="H4" s="213">
        <v>60.761565503270496</v>
      </c>
    </row>
    <row r="5" spans="2:8" ht="28">
      <c r="B5" s="153" t="s">
        <v>170</v>
      </c>
      <c r="C5" s="153" t="s">
        <v>214</v>
      </c>
      <c r="D5" s="154">
        <v>2013</v>
      </c>
      <c r="E5" s="153" t="s">
        <v>205</v>
      </c>
      <c r="F5" s="155" t="s">
        <v>185</v>
      </c>
      <c r="G5" s="212" t="s">
        <v>206</v>
      </c>
      <c r="H5" s="213">
        <v>58.430056420239097</v>
      </c>
    </row>
    <row r="6" spans="2:8" ht="28">
      <c r="B6" s="153" t="s">
        <v>170</v>
      </c>
      <c r="C6" s="153" t="s">
        <v>214</v>
      </c>
      <c r="D6" s="154">
        <v>2014</v>
      </c>
      <c r="E6" s="153" t="s">
        <v>205</v>
      </c>
      <c r="F6" s="155" t="s">
        <v>185</v>
      </c>
      <c r="G6" s="212" t="s">
        <v>206</v>
      </c>
      <c r="H6" s="213">
        <v>61.300969385389237</v>
      </c>
    </row>
    <row r="7" spans="2:8" ht="28">
      <c r="B7" s="153" t="s">
        <v>170</v>
      </c>
      <c r="C7" s="153" t="s">
        <v>214</v>
      </c>
      <c r="D7" s="154">
        <v>2015</v>
      </c>
      <c r="E7" s="153" t="s">
        <v>205</v>
      </c>
      <c r="F7" s="155" t="s">
        <v>185</v>
      </c>
      <c r="G7" s="212" t="s">
        <v>206</v>
      </c>
      <c r="H7" s="213">
        <v>62.733971788773992</v>
      </c>
    </row>
    <row r="8" spans="2:8" ht="28">
      <c r="B8" s="153" t="s">
        <v>170</v>
      </c>
      <c r="C8" s="153" t="s">
        <v>214</v>
      </c>
      <c r="D8" s="154">
        <v>2016</v>
      </c>
      <c r="E8" s="153" t="s">
        <v>205</v>
      </c>
      <c r="F8" s="155" t="s">
        <v>185</v>
      </c>
      <c r="G8" s="212" t="s">
        <v>206</v>
      </c>
      <c r="H8" s="213">
        <v>59.749807419387899</v>
      </c>
    </row>
    <row r="9" spans="2:8" ht="28">
      <c r="B9" s="153" t="s">
        <v>170</v>
      </c>
      <c r="C9" s="153" t="s">
        <v>214</v>
      </c>
      <c r="D9" s="154">
        <v>2017</v>
      </c>
      <c r="E9" s="153" t="s">
        <v>205</v>
      </c>
      <c r="F9" s="155" t="s">
        <v>185</v>
      </c>
      <c r="G9" s="212" t="s">
        <v>206</v>
      </c>
      <c r="H9" s="213">
        <v>59.005336489960804</v>
      </c>
    </row>
    <row r="10" spans="2:8" ht="28">
      <c r="B10" s="153" t="s">
        <v>170</v>
      </c>
      <c r="C10" s="153" t="s">
        <v>214</v>
      </c>
      <c r="D10" s="154">
        <v>2018</v>
      </c>
      <c r="E10" s="153" t="s">
        <v>205</v>
      </c>
      <c r="F10" s="155" t="s">
        <v>185</v>
      </c>
      <c r="G10" s="212" t="s">
        <v>206</v>
      </c>
      <c r="H10" s="213">
        <v>50.337811516042898</v>
      </c>
    </row>
    <row r="11" spans="2:8" ht="28">
      <c r="B11" s="153" t="s">
        <v>170</v>
      </c>
      <c r="C11" s="153" t="s">
        <v>214</v>
      </c>
      <c r="D11" s="154" t="s">
        <v>114</v>
      </c>
      <c r="E11" s="153" t="s">
        <v>205</v>
      </c>
      <c r="F11" s="155" t="s">
        <v>185</v>
      </c>
      <c r="G11" s="212" t="s">
        <v>206</v>
      </c>
      <c r="H11" s="213">
        <v>59.43577589950992</v>
      </c>
    </row>
    <row r="12" spans="2:8" ht="28">
      <c r="B12" s="153" t="s">
        <v>170</v>
      </c>
      <c r="C12" s="153" t="s">
        <v>214</v>
      </c>
      <c r="D12" s="154">
        <v>2012</v>
      </c>
      <c r="E12" s="153" t="s">
        <v>205</v>
      </c>
      <c r="F12" s="155" t="s">
        <v>186</v>
      </c>
      <c r="G12" s="212" t="s">
        <v>206</v>
      </c>
      <c r="H12" s="213">
        <v>25.96339336540397</v>
      </c>
    </row>
    <row r="13" spans="2:8" ht="28">
      <c r="B13" s="153" t="s">
        <v>170</v>
      </c>
      <c r="C13" s="153" t="s">
        <v>214</v>
      </c>
      <c r="D13" s="154">
        <v>2013</v>
      </c>
      <c r="E13" s="153" t="s">
        <v>205</v>
      </c>
      <c r="F13" s="155" t="s">
        <v>186</v>
      </c>
      <c r="G13" s="212" t="s">
        <v>206</v>
      </c>
      <c r="H13" s="213">
        <v>26.043293132081473</v>
      </c>
    </row>
    <row r="14" spans="2:8" ht="28">
      <c r="B14" s="153" t="s">
        <v>170</v>
      </c>
      <c r="C14" s="153" t="s">
        <v>214</v>
      </c>
      <c r="D14" s="154">
        <v>2014</v>
      </c>
      <c r="E14" s="153" t="s">
        <v>205</v>
      </c>
      <c r="F14" s="155" t="s">
        <v>186</v>
      </c>
      <c r="G14" s="212" t="s">
        <v>206</v>
      </c>
      <c r="H14" s="213">
        <v>25.115281826704432</v>
      </c>
    </row>
    <row r="15" spans="2:8" ht="28">
      <c r="B15" s="153" t="s">
        <v>170</v>
      </c>
      <c r="C15" s="153" t="s">
        <v>214</v>
      </c>
      <c r="D15" s="154">
        <v>2015</v>
      </c>
      <c r="E15" s="153" t="s">
        <v>205</v>
      </c>
      <c r="F15" s="155" t="s">
        <v>186</v>
      </c>
      <c r="G15" s="212" t="s">
        <v>206</v>
      </c>
      <c r="H15" s="213">
        <v>23.927326400734405</v>
      </c>
    </row>
    <row r="16" spans="2:8" ht="28">
      <c r="B16" s="153" t="s">
        <v>170</v>
      </c>
      <c r="C16" s="153" t="s">
        <v>214</v>
      </c>
      <c r="D16" s="154">
        <v>2016</v>
      </c>
      <c r="E16" s="153" t="s">
        <v>205</v>
      </c>
      <c r="F16" s="155" t="s">
        <v>186</v>
      </c>
      <c r="G16" s="212" t="s">
        <v>206</v>
      </c>
      <c r="H16" s="213">
        <v>27.384247508318253</v>
      </c>
    </row>
    <row r="17" spans="2:8" ht="28">
      <c r="B17" s="153" t="s">
        <v>170</v>
      </c>
      <c r="C17" s="153" t="s">
        <v>214</v>
      </c>
      <c r="D17" s="154">
        <v>2017</v>
      </c>
      <c r="E17" s="153" t="s">
        <v>205</v>
      </c>
      <c r="F17" s="155" t="s">
        <v>186</v>
      </c>
      <c r="G17" s="212" t="s">
        <v>206</v>
      </c>
      <c r="H17" s="213">
        <v>27.952553172243093</v>
      </c>
    </row>
    <row r="18" spans="2:8" ht="28">
      <c r="B18" s="153" t="s">
        <v>170</v>
      </c>
      <c r="C18" s="153" t="s">
        <v>214</v>
      </c>
      <c r="D18" s="154">
        <v>2018</v>
      </c>
      <c r="E18" s="153" t="s">
        <v>205</v>
      </c>
      <c r="F18" s="155" t="s">
        <v>186</v>
      </c>
      <c r="G18" s="212" t="s">
        <v>206</v>
      </c>
      <c r="H18" s="213">
        <v>30.709961900299643</v>
      </c>
    </row>
    <row r="19" spans="2:8" ht="28">
      <c r="B19" s="153" t="s">
        <v>170</v>
      </c>
      <c r="C19" s="153" t="s">
        <v>214</v>
      </c>
      <c r="D19" s="154" t="s">
        <v>114</v>
      </c>
      <c r="E19" s="153" t="s">
        <v>205</v>
      </c>
      <c r="F19" s="155" t="s">
        <v>186</v>
      </c>
      <c r="G19" s="212" t="s">
        <v>206</v>
      </c>
      <c r="H19" s="213">
        <v>26.835832093331792</v>
      </c>
    </row>
    <row r="20" spans="2:8" ht="28">
      <c r="B20" s="153" t="s">
        <v>170</v>
      </c>
      <c r="C20" s="153" t="s">
        <v>214</v>
      </c>
      <c r="D20" s="154">
        <v>2012</v>
      </c>
      <c r="E20" s="153" t="s">
        <v>205</v>
      </c>
      <c r="F20" s="155" t="s">
        <v>187</v>
      </c>
      <c r="G20" s="212" t="s">
        <v>206</v>
      </c>
      <c r="H20" s="213">
        <v>13.275041131325526</v>
      </c>
    </row>
    <row r="21" spans="2:8" ht="28">
      <c r="B21" s="153" t="s">
        <v>170</v>
      </c>
      <c r="C21" s="153" t="s">
        <v>214</v>
      </c>
      <c r="D21" s="154">
        <v>2013</v>
      </c>
      <c r="E21" s="153" t="s">
        <v>205</v>
      </c>
      <c r="F21" s="155" t="s">
        <v>187</v>
      </c>
      <c r="G21" s="212" t="s">
        <v>206</v>
      </c>
      <c r="H21" s="213">
        <v>15.526650447679424</v>
      </c>
    </row>
    <row r="22" spans="2:8" ht="28">
      <c r="B22" s="153" t="s">
        <v>170</v>
      </c>
      <c r="C22" s="153" t="s">
        <v>214</v>
      </c>
      <c r="D22" s="154">
        <v>2014</v>
      </c>
      <c r="E22" s="153" t="s">
        <v>205</v>
      </c>
      <c r="F22" s="155" t="s">
        <v>187</v>
      </c>
      <c r="G22" s="212" t="s">
        <v>206</v>
      </c>
      <c r="H22" s="213">
        <v>13.583748787906327</v>
      </c>
    </row>
    <row r="23" spans="2:8" ht="28">
      <c r="B23" s="153" t="s">
        <v>170</v>
      </c>
      <c r="C23" s="153" t="s">
        <v>214</v>
      </c>
      <c r="D23" s="154">
        <v>2015</v>
      </c>
      <c r="E23" s="153" t="s">
        <v>205</v>
      </c>
      <c r="F23" s="155" t="s">
        <v>187</v>
      </c>
      <c r="G23" s="212" t="s">
        <v>206</v>
      </c>
      <c r="H23" s="213">
        <v>13.3387018104916</v>
      </c>
    </row>
    <row r="24" spans="2:8" ht="28">
      <c r="B24" s="153" t="s">
        <v>170</v>
      </c>
      <c r="C24" s="153" t="s">
        <v>214</v>
      </c>
      <c r="D24" s="154">
        <v>2016</v>
      </c>
      <c r="E24" s="153" t="s">
        <v>205</v>
      </c>
      <c r="F24" s="155" t="s">
        <v>187</v>
      </c>
      <c r="G24" s="212" t="s">
        <v>206</v>
      </c>
      <c r="H24" s="213">
        <v>12.865945072293854</v>
      </c>
    </row>
    <row r="25" spans="2:8" ht="28">
      <c r="B25" s="153" t="s">
        <v>170</v>
      </c>
      <c r="C25" s="153" t="s">
        <v>214</v>
      </c>
      <c r="D25" s="154">
        <v>2017</v>
      </c>
      <c r="E25" s="153" t="s">
        <v>205</v>
      </c>
      <c r="F25" s="155" t="s">
        <v>187</v>
      </c>
      <c r="G25" s="212" t="s">
        <v>206</v>
      </c>
      <c r="H25" s="213">
        <v>13.042110337796101</v>
      </c>
    </row>
    <row r="26" spans="2:8" ht="28">
      <c r="B26" s="153" t="s">
        <v>170</v>
      </c>
      <c r="C26" s="153" t="s">
        <v>214</v>
      </c>
      <c r="D26" s="154">
        <v>2018</v>
      </c>
      <c r="E26" s="153" t="s">
        <v>205</v>
      </c>
      <c r="F26" s="155" t="s">
        <v>187</v>
      </c>
      <c r="G26" s="212" t="s">
        <v>206</v>
      </c>
      <c r="H26" s="213">
        <v>18.952226583657456</v>
      </c>
    </row>
    <row r="27" spans="2:8" ht="28">
      <c r="B27" s="153" t="s">
        <v>170</v>
      </c>
      <c r="C27" s="153" t="s">
        <v>214</v>
      </c>
      <c r="D27" s="154" t="s">
        <v>114</v>
      </c>
      <c r="E27" s="153" t="s">
        <v>205</v>
      </c>
      <c r="F27" s="155" t="s">
        <v>187</v>
      </c>
      <c r="G27" s="212" t="s">
        <v>206</v>
      </c>
      <c r="H27" s="213">
        <v>13.728392007158297</v>
      </c>
    </row>
  </sheetData>
  <mergeCells count="7">
    <mergeCell ref="H2:H3"/>
    <mergeCell ref="B2:B3"/>
    <mergeCell ref="C2:C3"/>
    <mergeCell ref="D2:D3"/>
    <mergeCell ref="E2:E3"/>
    <mergeCell ref="F2:F3"/>
    <mergeCell ref="G2:G3"/>
  </mergeCells>
  <hyperlinks>
    <hyperlink ref="B1" location="Caracterización!A1" display="Caracterización" xr:uid="{01DDB2F3-5F53-4DD3-BC0A-705FBC2BC81C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08BE6-1403-457D-B1A8-D3CFFF42851A}">
  <dimension ref="B1:H7"/>
  <sheetViews>
    <sheetView zoomScaleNormal="100" workbookViewId="0">
      <pane xSplit="2" ySplit="3" topLeftCell="C4" activePane="bottomRight" state="frozen"/>
      <selection activeCell="C12" sqref="C12"/>
      <selection pane="topRight" activeCell="C12" sqref="C12"/>
      <selection pane="bottomLeft" activeCell="C12" sqref="C12"/>
      <selection pane="bottomRight" activeCell="C4" sqref="C4"/>
    </sheetView>
  </sheetViews>
  <sheetFormatPr baseColWidth="10" defaultColWidth="10.81640625" defaultRowHeight="14"/>
  <cols>
    <col min="1" max="1" width="4.26953125" style="176" customWidth="1"/>
    <col min="2" max="2" width="14.1796875" style="179" customWidth="1"/>
    <col min="3" max="3" width="37.453125" style="176" customWidth="1"/>
    <col min="4" max="4" width="10.81640625" style="176"/>
    <col min="5" max="5" width="49.54296875" style="176" customWidth="1"/>
    <col min="6" max="6" width="36.7265625" style="176" customWidth="1"/>
    <col min="7" max="7" width="20" style="181" customWidth="1"/>
    <col min="8" max="8" width="16.7265625" style="181" customWidth="1"/>
    <col min="9" max="16384" width="10.81640625" style="176"/>
  </cols>
  <sheetData>
    <row r="1" spans="2:8">
      <c r="B1" s="175" t="s">
        <v>135</v>
      </c>
    </row>
    <row r="2" spans="2:8" ht="15" customHeight="1">
      <c r="B2" s="234" t="s">
        <v>28</v>
      </c>
      <c r="C2" s="234" t="s">
        <v>0</v>
      </c>
      <c r="D2" s="234" t="s">
        <v>29</v>
      </c>
      <c r="E2" s="234" t="s">
        <v>30</v>
      </c>
      <c r="F2" s="234" t="s">
        <v>39</v>
      </c>
      <c r="G2" s="234" t="s">
        <v>109</v>
      </c>
      <c r="H2" s="244" t="s">
        <v>31</v>
      </c>
    </row>
    <row r="3" spans="2:8">
      <c r="B3" s="234"/>
      <c r="C3" s="234"/>
      <c r="D3" s="234"/>
      <c r="E3" s="234"/>
      <c r="F3" s="234"/>
      <c r="G3" s="234"/>
      <c r="H3" s="244"/>
    </row>
    <row r="4" spans="2:8" ht="28">
      <c r="B4" s="155" t="s">
        <v>170</v>
      </c>
      <c r="C4" s="155" t="s">
        <v>172</v>
      </c>
      <c r="D4" s="160">
        <v>2017</v>
      </c>
      <c r="E4" s="155"/>
      <c r="F4" s="177"/>
      <c r="G4" s="212" t="s">
        <v>206</v>
      </c>
      <c r="H4" s="214">
        <v>73.192640596956863</v>
      </c>
    </row>
    <row r="5" spans="2:8" ht="28">
      <c r="B5" s="155" t="s">
        <v>170</v>
      </c>
      <c r="C5" s="155" t="s">
        <v>172</v>
      </c>
      <c r="D5" s="160">
        <v>2018</v>
      </c>
      <c r="E5" s="155"/>
      <c r="F5" s="177"/>
      <c r="G5" s="212" t="s">
        <v>206</v>
      </c>
      <c r="H5" s="214">
        <v>61.109096100568749</v>
      </c>
    </row>
    <row r="6" spans="2:8" ht="28">
      <c r="B6" s="155" t="s">
        <v>170</v>
      </c>
      <c r="C6" s="155" t="s">
        <v>172</v>
      </c>
      <c r="D6" s="160">
        <v>2019</v>
      </c>
      <c r="E6" s="155"/>
      <c r="F6" s="177"/>
      <c r="G6" s="212" t="s">
        <v>206</v>
      </c>
      <c r="H6" s="214">
        <v>55.155418578166113</v>
      </c>
    </row>
    <row r="7" spans="2:8" ht="28">
      <c r="B7" s="155" t="s">
        <v>170</v>
      </c>
      <c r="C7" s="155" t="s">
        <v>172</v>
      </c>
      <c r="D7" s="160">
        <v>2020</v>
      </c>
      <c r="E7" s="155"/>
      <c r="F7" s="177"/>
      <c r="G7" s="212" t="s">
        <v>206</v>
      </c>
      <c r="H7" s="214">
        <v>45.77327399954855</v>
      </c>
    </row>
  </sheetData>
  <mergeCells count="7">
    <mergeCell ref="H2:H3"/>
    <mergeCell ref="B2:B3"/>
    <mergeCell ref="C2:C3"/>
    <mergeCell ref="E2:E3"/>
    <mergeCell ref="D2:D3"/>
    <mergeCell ref="F2:F3"/>
    <mergeCell ref="G2:G3"/>
  </mergeCells>
  <hyperlinks>
    <hyperlink ref="B1" location="Caracterización!A1" display="Caracterización" xr:uid="{1959CAF3-A4F1-43D0-A5AC-91147A7D4D25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33EE5-12F6-4927-84E5-2CE2539FCFAA}">
  <dimension ref="B1:H11"/>
  <sheetViews>
    <sheetView zoomScaleNormal="100" workbookViewId="0">
      <pane xSplit="2" ySplit="3" topLeftCell="C4" activePane="bottomRight" state="frozen"/>
      <selection activeCell="C12" sqref="C12"/>
      <selection pane="topRight" activeCell="C12" sqref="C12"/>
      <selection pane="bottomLeft" activeCell="C12" sqref="C12"/>
      <selection pane="bottomRight" activeCell="C4" sqref="C4"/>
    </sheetView>
  </sheetViews>
  <sheetFormatPr baseColWidth="10" defaultColWidth="10.81640625" defaultRowHeight="14"/>
  <cols>
    <col min="1" max="1" width="5.1796875" style="176" customWidth="1"/>
    <col min="2" max="2" width="13.26953125" style="179" customWidth="1"/>
    <col min="3" max="3" width="59" style="176" customWidth="1"/>
    <col min="4" max="4" width="10.81640625" style="176"/>
    <col min="5" max="5" width="42" style="176" customWidth="1"/>
    <col min="6" max="6" width="27.1796875" style="181" customWidth="1"/>
    <col min="7" max="7" width="18.26953125" style="176" bestFit="1" customWidth="1"/>
    <col min="8" max="8" width="10.81640625" style="176" customWidth="1"/>
    <col min="9" max="16384" width="10.81640625" style="176"/>
  </cols>
  <sheetData>
    <row r="1" spans="2:8">
      <c r="B1" s="175" t="s">
        <v>135</v>
      </c>
    </row>
    <row r="2" spans="2:8" ht="15" customHeight="1">
      <c r="B2" s="234" t="s">
        <v>28</v>
      </c>
      <c r="C2" s="234" t="s">
        <v>0</v>
      </c>
      <c r="D2" s="234" t="s">
        <v>29</v>
      </c>
      <c r="E2" s="234" t="s">
        <v>30</v>
      </c>
      <c r="F2" s="234" t="s">
        <v>39</v>
      </c>
      <c r="G2" s="234" t="s">
        <v>109</v>
      </c>
      <c r="H2" s="244" t="s">
        <v>31</v>
      </c>
    </row>
    <row r="3" spans="2:8">
      <c r="B3" s="234"/>
      <c r="C3" s="234"/>
      <c r="D3" s="234"/>
      <c r="E3" s="234"/>
      <c r="F3" s="234"/>
      <c r="G3" s="234"/>
      <c r="H3" s="244"/>
    </row>
    <row r="4" spans="2:8" ht="26">
      <c r="B4" s="158" t="s">
        <v>170</v>
      </c>
      <c r="C4" s="158" t="s">
        <v>173</v>
      </c>
      <c r="D4" s="182">
        <v>2013</v>
      </c>
      <c r="E4" s="158"/>
      <c r="F4" s="183"/>
      <c r="G4" s="158" t="s">
        <v>112</v>
      </c>
      <c r="H4" s="180">
        <v>0.12868406691529055</v>
      </c>
    </row>
    <row r="5" spans="2:8" ht="26">
      <c r="B5" s="158" t="s">
        <v>170</v>
      </c>
      <c r="C5" s="158" t="s">
        <v>173</v>
      </c>
      <c r="D5" s="182">
        <v>2014</v>
      </c>
      <c r="E5" s="158"/>
      <c r="F5" s="183"/>
      <c r="G5" s="158" t="s">
        <v>112</v>
      </c>
      <c r="H5" s="180">
        <v>0.12785230070974671</v>
      </c>
    </row>
    <row r="6" spans="2:8" ht="26">
      <c r="B6" s="158" t="s">
        <v>170</v>
      </c>
      <c r="C6" s="158" t="s">
        <v>173</v>
      </c>
      <c r="D6" s="182">
        <v>2015</v>
      </c>
      <c r="E6" s="158"/>
      <c r="F6" s="183"/>
      <c r="G6" s="158" t="s">
        <v>112</v>
      </c>
      <c r="H6" s="180">
        <v>0.14047825805526659</v>
      </c>
    </row>
    <row r="7" spans="2:8" ht="26">
      <c r="B7" s="158" t="s">
        <v>170</v>
      </c>
      <c r="C7" s="158" t="s">
        <v>173</v>
      </c>
      <c r="D7" s="182">
        <v>2016</v>
      </c>
      <c r="E7" s="158"/>
      <c r="F7" s="183"/>
      <c r="G7" s="158" t="s">
        <v>112</v>
      </c>
      <c r="H7" s="180">
        <v>0.13037791888013506</v>
      </c>
    </row>
    <row r="8" spans="2:8" ht="26">
      <c r="B8" s="158" t="s">
        <v>170</v>
      </c>
      <c r="C8" s="158" t="s">
        <v>173</v>
      </c>
      <c r="D8" s="182">
        <v>2017</v>
      </c>
      <c r="E8" s="158"/>
      <c r="F8" s="183"/>
      <c r="G8" s="158" t="s">
        <v>112</v>
      </c>
      <c r="H8" s="180">
        <v>0.41901031644365333</v>
      </c>
    </row>
    <row r="9" spans="2:8" ht="26">
      <c r="B9" s="158" t="s">
        <v>170</v>
      </c>
      <c r="C9" s="158" t="s">
        <v>173</v>
      </c>
      <c r="D9" s="182">
        <v>2018</v>
      </c>
      <c r="E9" s="158"/>
      <c r="F9" s="183"/>
      <c r="G9" s="158" t="s">
        <v>112</v>
      </c>
      <c r="H9" s="180">
        <v>0.32811954930868342</v>
      </c>
    </row>
    <row r="10" spans="2:8" ht="26">
      <c r="B10" s="158" t="s">
        <v>170</v>
      </c>
      <c r="C10" s="158" t="s">
        <v>173</v>
      </c>
      <c r="D10" s="182">
        <v>2019</v>
      </c>
      <c r="E10" s="158"/>
      <c r="F10" s="183"/>
      <c r="G10" s="158" t="s">
        <v>112</v>
      </c>
      <c r="H10" s="180">
        <v>0.40381951180122766</v>
      </c>
    </row>
    <row r="11" spans="2:8" ht="26">
      <c r="B11" s="158" t="s">
        <v>170</v>
      </c>
      <c r="C11" s="158" t="s">
        <v>173</v>
      </c>
      <c r="D11" s="182" t="s">
        <v>49</v>
      </c>
      <c r="E11" s="158"/>
      <c r="F11" s="183"/>
      <c r="G11" s="158" t="s">
        <v>112</v>
      </c>
      <c r="H11" s="180">
        <v>0.37163224822855934</v>
      </c>
    </row>
  </sheetData>
  <mergeCells count="7">
    <mergeCell ref="H2:H3"/>
    <mergeCell ref="B2:B3"/>
    <mergeCell ref="C2:C3"/>
    <mergeCell ref="E2:E3"/>
    <mergeCell ref="D2:D3"/>
    <mergeCell ref="F2:F3"/>
    <mergeCell ref="G2:G3"/>
  </mergeCells>
  <hyperlinks>
    <hyperlink ref="B1" location="Caracterización!A1" display="Caracterización" xr:uid="{044D3393-95D8-45C9-B115-FF542CB4E607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A87E6-354A-46DF-9A6B-DB764DADD5C7}">
  <dimension ref="B1:H15"/>
  <sheetViews>
    <sheetView zoomScaleNormal="100" workbookViewId="0">
      <pane xSplit="2" ySplit="3" topLeftCell="C4" activePane="bottomRight" state="frozen"/>
      <selection activeCell="C12" sqref="C12"/>
      <selection pane="topRight" activeCell="C12" sqref="C12"/>
      <selection pane="bottomLeft" activeCell="C12" sqref="C12"/>
      <selection pane="bottomRight" activeCell="C4" sqref="C4"/>
    </sheetView>
  </sheetViews>
  <sheetFormatPr baseColWidth="10" defaultColWidth="10.81640625" defaultRowHeight="14"/>
  <cols>
    <col min="1" max="1" width="3.81640625" style="80" customWidth="1"/>
    <col min="2" max="2" width="13.453125" style="80" customWidth="1"/>
    <col min="3" max="3" width="67.54296875" style="80" customWidth="1"/>
    <col min="4" max="4" width="10.81640625" style="131"/>
    <col min="5" max="5" width="69.453125" style="80" customWidth="1"/>
    <col min="6" max="6" width="30.1796875" style="80" customWidth="1"/>
    <col min="7" max="7" width="26.7265625" style="80" customWidth="1"/>
    <col min="8" max="8" width="13.54296875" style="80" customWidth="1"/>
    <col min="9" max="16384" width="10.81640625" style="80"/>
  </cols>
  <sheetData>
    <row r="1" spans="2:8">
      <c r="B1" s="156" t="s">
        <v>135</v>
      </c>
    </row>
    <row r="2" spans="2:8" ht="15" customHeight="1">
      <c r="B2" s="230" t="s">
        <v>28</v>
      </c>
      <c r="C2" s="234" t="s">
        <v>0</v>
      </c>
      <c r="D2" s="230" t="s">
        <v>29</v>
      </c>
      <c r="E2" s="230" t="s">
        <v>30</v>
      </c>
      <c r="F2" s="230" t="s">
        <v>39</v>
      </c>
      <c r="G2" s="230" t="s">
        <v>109</v>
      </c>
      <c r="H2" s="243" t="s">
        <v>31</v>
      </c>
    </row>
    <row r="3" spans="2:8">
      <c r="B3" s="230"/>
      <c r="C3" s="234"/>
      <c r="D3" s="230"/>
      <c r="E3" s="230"/>
      <c r="F3" s="230"/>
      <c r="G3" s="230"/>
      <c r="H3" s="243"/>
    </row>
    <row r="4" spans="2:8" ht="28">
      <c r="B4" s="155" t="s">
        <v>170</v>
      </c>
      <c r="C4" s="155" t="s">
        <v>188</v>
      </c>
      <c r="D4" s="160">
        <v>2009</v>
      </c>
      <c r="E4" s="155"/>
      <c r="F4" s="159"/>
      <c r="G4" s="155" t="s">
        <v>112</v>
      </c>
      <c r="H4" s="184">
        <v>1.7203740194205279</v>
      </c>
    </row>
    <row r="5" spans="2:8" ht="28">
      <c r="B5" s="155" t="s">
        <v>170</v>
      </c>
      <c r="C5" s="155" t="s">
        <v>188</v>
      </c>
      <c r="D5" s="160">
        <v>2010</v>
      </c>
      <c r="E5" s="155"/>
      <c r="F5" s="159"/>
      <c r="G5" s="155" t="s">
        <v>112</v>
      </c>
      <c r="H5" s="184">
        <v>1.7911712959008619</v>
      </c>
    </row>
    <row r="6" spans="2:8" ht="28">
      <c r="B6" s="155" t="s">
        <v>170</v>
      </c>
      <c r="C6" s="155" t="s">
        <v>188</v>
      </c>
      <c r="D6" s="160">
        <v>2011</v>
      </c>
      <c r="E6" s="155"/>
      <c r="F6" s="159"/>
      <c r="G6" s="155" t="s">
        <v>112</v>
      </c>
      <c r="H6" s="184">
        <v>1.93015442080487</v>
      </c>
    </row>
    <row r="7" spans="2:8" ht="28">
      <c r="B7" s="155" t="s">
        <v>170</v>
      </c>
      <c r="C7" s="155" t="s">
        <v>188</v>
      </c>
      <c r="D7" s="160">
        <v>2012</v>
      </c>
      <c r="E7" s="155"/>
      <c r="F7" s="159"/>
      <c r="G7" s="155" t="s">
        <v>112</v>
      </c>
      <c r="H7" s="184">
        <v>1.2775598224013194</v>
      </c>
    </row>
    <row r="8" spans="2:8" ht="28">
      <c r="B8" s="155" t="s">
        <v>170</v>
      </c>
      <c r="C8" s="155" t="s">
        <v>188</v>
      </c>
      <c r="D8" s="160">
        <v>2013</v>
      </c>
      <c r="E8" s="155"/>
      <c r="F8" s="159"/>
      <c r="G8" s="155" t="s">
        <v>112</v>
      </c>
      <c r="H8" s="184">
        <v>1.4312659207134131</v>
      </c>
    </row>
    <row r="9" spans="2:8" ht="28">
      <c r="B9" s="155" t="s">
        <v>170</v>
      </c>
      <c r="C9" s="155" t="s">
        <v>188</v>
      </c>
      <c r="D9" s="160">
        <v>2014</v>
      </c>
      <c r="E9" s="155"/>
      <c r="F9" s="159"/>
      <c r="G9" s="155" t="s">
        <v>112</v>
      </c>
      <c r="H9" s="184">
        <v>1.4101247861348709</v>
      </c>
    </row>
    <row r="10" spans="2:8" ht="28">
      <c r="B10" s="155" t="s">
        <v>170</v>
      </c>
      <c r="C10" s="155" t="s">
        <v>188</v>
      </c>
      <c r="D10" s="160">
        <v>2015</v>
      </c>
      <c r="E10" s="155"/>
      <c r="F10" s="159"/>
      <c r="G10" s="155" t="s">
        <v>112</v>
      </c>
      <c r="H10" s="184">
        <v>1.8576882296190242</v>
      </c>
    </row>
    <row r="11" spans="2:8" ht="28">
      <c r="B11" s="155" t="s">
        <v>170</v>
      </c>
      <c r="C11" s="155" t="s">
        <v>188</v>
      </c>
      <c r="D11" s="160">
        <v>2016</v>
      </c>
      <c r="E11" s="155"/>
      <c r="F11" s="159"/>
      <c r="G11" s="155" t="s">
        <v>112</v>
      </c>
      <c r="H11" s="184">
        <v>1.619224564039029</v>
      </c>
    </row>
    <row r="12" spans="2:8" ht="28">
      <c r="B12" s="155" t="s">
        <v>170</v>
      </c>
      <c r="C12" s="155" t="s">
        <v>188</v>
      </c>
      <c r="D12" s="160">
        <v>2017</v>
      </c>
      <c r="E12" s="155"/>
      <c r="F12" s="159"/>
      <c r="G12" s="155" t="s">
        <v>112</v>
      </c>
      <c r="H12" s="184">
        <v>1.746231239030644</v>
      </c>
    </row>
    <row r="13" spans="2:8" ht="28">
      <c r="B13" s="155" t="s">
        <v>170</v>
      </c>
      <c r="C13" s="155" t="s">
        <v>188</v>
      </c>
      <c r="D13" s="160">
        <v>2018</v>
      </c>
      <c r="E13" s="155"/>
      <c r="F13" s="159"/>
      <c r="G13" s="155" t="s">
        <v>112</v>
      </c>
      <c r="H13" s="184">
        <v>1.6860031969455231</v>
      </c>
    </row>
    <row r="14" spans="2:8" ht="28">
      <c r="B14" s="155" t="s">
        <v>170</v>
      </c>
      <c r="C14" s="155" t="s">
        <v>188</v>
      </c>
      <c r="D14" s="160">
        <v>2019</v>
      </c>
      <c r="E14" s="155"/>
      <c r="F14" s="159"/>
      <c r="G14" s="155" t="s">
        <v>112</v>
      </c>
      <c r="H14" s="184">
        <v>1.9782972469180138</v>
      </c>
    </row>
    <row r="15" spans="2:8" ht="28">
      <c r="B15" s="155" t="s">
        <v>170</v>
      </c>
      <c r="C15" s="155" t="s">
        <v>188</v>
      </c>
      <c r="D15" s="160" t="s">
        <v>49</v>
      </c>
      <c r="E15" s="155"/>
      <c r="F15" s="159"/>
      <c r="G15" s="155" t="s">
        <v>112</v>
      </c>
      <c r="H15" s="184">
        <v>1.3916466648546442</v>
      </c>
    </row>
  </sheetData>
  <mergeCells count="7">
    <mergeCell ref="H2:H3"/>
    <mergeCell ref="B2:B3"/>
    <mergeCell ref="C2:C3"/>
    <mergeCell ref="E2:E3"/>
    <mergeCell ref="D2:D3"/>
    <mergeCell ref="F2:F3"/>
    <mergeCell ref="G2:G3"/>
  </mergeCells>
  <hyperlinks>
    <hyperlink ref="B1" location="Caracterización!A1" display="Caracterización" xr:uid="{08694FB2-740C-4371-8FDB-6BE47280B307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835AA-1B7B-4CD6-BF74-F37FDCB254EC}">
  <dimension ref="B1:H99"/>
  <sheetViews>
    <sheetView zoomScaleNormal="100" workbookViewId="0">
      <pane xSplit="2" ySplit="3" topLeftCell="C4" activePane="bottomRight" state="frozen"/>
      <selection activeCell="C12" sqref="C12"/>
      <selection pane="topRight" activeCell="C12" sqref="C12"/>
      <selection pane="bottomLeft" activeCell="C12" sqref="C12"/>
      <selection pane="bottomRight" activeCell="C4" sqref="C4"/>
    </sheetView>
  </sheetViews>
  <sheetFormatPr baseColWidth="10" defaultColWidth="10.81640625" defaultRowHeight="14"/>
  <cols>
    <col min="1" max="1" width="3.1796875" style="131" customWidth="1"/>
    <col min="2" max="2" width="13.26953125" style="186" customWidth="1"/>
    <col min="3" max="3" width="68.7265625" style="131" customWidth="1"/>
    <col min="4" max="4" width="10.81640625" style="131"/>
    <col min="5" max="5" width="40" style="131" customWidth="1"/>
    <col min="6" max="6" width="35.81640625" style="131" customWidth="1"/>
    <col min="7" max="7" width="40" style="131" customWidth="1"/>
    <col min="8" max="8" width="11.7265625" style="131" customWidth="1"/>
    <col min="9" max="16384" width="10.81640625" style="131"/>
  </cols>
  <sheetData>
    <row r="1" spans="2:8">
      <c r="B1" s="185" t="s">
        <v>135</v>
      </c>
    </row>
    <row r="2" spans="2:8" ht="15" customHeight="1">
      <c r="B2" s="230" t="s">
        <v>28</v>
      </c>
      <c r="C2" s="234" t="s">
        <v>0</v>
      </c>
      <c r="D2" s="230" t="s">
        <v>29</v>
      </c>
      <c r="E2" s="230" t="s">
        <v>30</v>
      </c>
      <c r="F2" s="230" t="s">
        <v>39</v>
      </c>
      <c r="G2" s="230" t="s">
        <v>109</v>
      </c>
      <c r="H2" s="243" t="s">
        <v>31</v>
      </c>
    </row>
    <row r="3" spans="2:8">
      <c r="B3" s="230"/>
      <c r="C3" s="234"/>
      <c r="D3" s="230"/>
      <c r="E3" s="230"/>
      <c r="F3" s="230"/>
      <c r="G3" s="230"/>
      <c r="H3" s="243"/>
    </row>
    <row r="4" spans="2:8" ht="28">
      <c r="B4" s="155" t="s">
        <v>170</v>
      </c>
      <c r="C4" s="155" t="s">
        <v>208</v>
      </c>
      <c r="D4" s="160">
        <v>2009</v>
      </c>
      <c r="E4" s="155" t="s">
        <v>204</v>
      </c>
      <c r="F4" s="155" t="s">
        <v>189</v>
      </c>
      <c r="G4" s="155" t="s">
        <v>206</v>
      </c>
      <c r="H4" s="178">
        <v>0.96110503789343715</v>
      </c>
    </row>
    <row r="5" spans="2:8" ht="28">
      <c r="B5" s="155" t="s">
        <v>170</v>
      </c>
      <c r="C5" s="155" t="s">
        <v>208</v>
      </c>
      <c r="D5" s="160">
        <v>2010</v>
      </c>
      <c r="E5" s="155" t="s">
        <v>204</v>
      </c>
      <c r="F5" s="155" t="s">
        <v>189</v>
      </c>
      <c r="G5" s="155" t="s">
        <v>206</v>
      </c>
      <c r="H5" s="178">
        <v>1.2178212705510534</v>
      </c>
    </row>
    <row r="6" spans="2:8" ht="28">
      <c r="B6" s="155" t="s">
        <v>170</v>
      </c>
      <c r="C6" s="155" t="s">
        <v>208</v>
      </c>
      <c r="D6" s="160">
        <v>2011</v>
      </c>
      <c r="E6" s="155" t="s">
        <v>204</v>
      </c>
      <c r="F6" s="155" t="s">
        <v>189</v>
      </c>
      <c r="G6" s="155" t="s">
        <v>206</v>
      </c>
      <c r="H6" s="178">
        <v>1.1300243087645707</v>
      </c>
    </row>
    <row r="7" spans="2:8" ht="28">
      <c r="B7" s="155" t="s">
        <v>170</v>
      </c>
      <c r="C7" s="155" t="s">
        <v>208</v>
      </c>
      <c r="D7" s="160">
        <v>2012</v>
      </c>
      <c r="E7" s="155" t="s">
        <v>204</v>
      </c>
      <c r="F7" s="155" t="s">
        <v>189</v>
      </c>
      <c r="G7" s="155" t="s">
        <v>206</v>
      </c>
      <c r="H7" s="178">
        <v>1.1495896595740607</v>
      </c>
    </row>
    <row r="8" spans="2:8" ht="28">
      <c r="B8" s="155" t="s">
        <v>170</v>
      </c>
      <c r="C8" s="155" t="s">
        <v>208</v>
      </c>
      <c r="D8" s="160">
        <v>2013</v>
      </c>
      <c r="E8" s="155" t="s">
        <v>204</v>
      </c>
      <c r="F8" s="155" t="s">
        <v>189</v>
      </c>
      <c r="G8" s="155" t="s">
        <v>206</v>
      </c>
      <c r="H8" s="178">
        <v>0.9993729818797269</v>
      </c>
    </row>
    <row r="9" spans="2:8" ht="28">
      <c r="B9" s="155" t="s">
        <v>170</v>
      </c>
      <c r="C9" s="155" t="s">
        <v>208</v>
      </c>
      <c r="D9" s="160">
        <v>2014</v>
      </c>
      <c r="E9" s="155" t="s">
        <v>204</v>
      </c>
      <c r="F9" s="155" t="s">
        <v>189</v>
      </c>
      <c r="G9" s="155" t="s">
        <v>206</v>
      </c>
      <c r="H9" s="178">
        <v>0.87798407544848811</v>
      </c>
    </row>
    <row r="10" spans="2:8" ht="28">
      <c r="B10" s="155" t="s">
        <v>170</v>
      </c>
      <c r="C10" s="155" t="s">
        <v>208</v>
      </c>
      <c r="D10" s="160">
        <v>2015</v>
      </c>
      <c r="E10" s="155" t="s">
        <v>204</v>
      </c>
      <c r="F10" s="155" t="s">
        <v>189</v>
      </c>
      <c r="G10" s="155" t="s">
        <v>206</v>
      </c>
      <c r="H10" s="178">
        <v>0.93596039633893202</v>
      </c>
    </row>
    <row r="11" spans="2:8" ht="28">
      <c r="B11" s="155" t="s">
        <v>170</v>
      </c>
      <c r="C11" s="155" t="s">
        <v>208</v>
      </c>
      <c r="D11" s="160">
        <v>2016</v>
      </c>
      <c r="E11" s="155" t="s">
        <v>204</v>
      </c>
      <c r="F11" s="155" t="s">
        <v>189</v>
      </c>
      <c r="G11" s="155" t="s">
        <v>206</v>
      </c>
      <c r="H11" s="178">
        <v>3.446878179612562</v>
      </c>
    </row>
    <row r="12" spans="2:8" ht="28">
      <c r="B12" s="155" t="s">
        <v>170</v>
      </c>
      <c r="C12" s="155" t="s">
        <v>208</v>
      </c>
      <c r="D12" s="160">
        <v>2017</v>
      </c>
      <c r="E12" s="155" t="s">
        <v>204</v>
      </c>
      <c r="F12" s="155" t="s">
        <v>189</v>
      </c>
      <c r="G12" s="155" t="s">
        <v>206</v>
      </c>
      <c r="H12" s="178">
        <v>4.6815993323027802</v>
      </c>
    </row>
    <row r="13" spans="2:8" ht="28">
      <c r="B13" s="155" t="s">
        <v>170</v>
      </c>
      <c r="C13" s="155" t="s">
        <v>208</v>
      </c>
      <c r="D13" s="160">
        <v>2018</v>
      </c>
      <c r="E13" s="155" t="s">
        <v>204</v>
      </c>
      <c r="F13" s="155" t="s">
        <v>189</v>
      </c>
      <c r="G13" s="155" t="s">
        <v>206</v>
      </c>
      <c r="H13" s="178">
        <v>2.8161264802222132</v>
      </c>
    </row>
    <row r="14" spans="2:8" ht="28">
      <c r="B14" s="155" t="s">
        <v>170</v>
      </c>
      <c r="C14" s="155" t="s">
        <v>208</v>
      </c>
      <c r="D14" s="160">
        <v>2019</v>
      </c>
      <c r="E14" s="155" t="s">
        <v>204</v>
      </c>
      <c r="F14" s="155" t="s">
        <v>189</v>
      </c>
      <c r="G14" s="155" t="s">
        <v>206</v>
      </c>
      <c r="H14" s="178">
        <v>2.253307743792587</v>
      </c>
    </row>
    <row r="15" spans="2:8" ht="28">
      <c r="B15" s="155" t="s">
        <v>170</v>
      </c>
      <c r="C15" s="155" t="s">
        <v>208</v>
      </c>
      <c r="D15" s="160" t="s">
        <v>49</v>
      </c>
      <c r="E15" s="155" t="s">
        <v>204</v>
      </c>
      <c r="F15" s="155" t="s">
        <v>189</v>
      </c>
      <c r="G15" s="155" t="s">
        <v>206</v>
      </c>
      <c r="H15" s="178">
        <v>1.8082870053595843</v>
      </c>
    </row>
    <row r="16" spans="2:8" ht="28">
      <c r="B16" s="155" t="s">
        <v>170</v>
      </c>
      <c r="C16" s="155" t="s">
        <v>208</v>
      </c>
      <c r="D16" s="160">
        <v>2009</v>
      </c>
      <c r="E16" s="155" t="s">
        <v>204</v>
      </c>
      <c r="F16" s="155" t="s">
        <v>190</v>
      </c>
      <c r="G16" s="155" t="s">
        <v>206</v>
      </c>
      <c r="H16" s="178">
        <v>29.354872249000241</v>
      </c>
    </row>
    <row r="17" spans="2:8" ht="28">
      <c r="B17" s="155" t="s">
        <v>170</v>
      </c>
      <c r="C17" s="155" t="s">
        <v>208</v>
      </c>
      <c r="D17" s="160">
        <v>2010</v>
      </c>
      <c r="E17" s="155" t="s">
        <v>204</v>
      </c>
      <c r="F17" s="155" t="s">
        <v>190</v>
      </c>
      <c r="G17" s="155" t="s">
        <v>206</v>
      </c>
      <c r="H17" s="178">
        <v>27.185080211650618</v>
      </c>
    </row>
    <row r="18" spans="2:8" ht="28">
      <c r="B18" s="155" t="s">
        <v>170</v>
      </c>
      <c r="C18" s="155" t="s">
        <v>208</v>
      </c>
      <c r="D18" s="160">
        <v>2011</v>
      </c>
      <c r="E18" s="155" t="s">
        <v>204</v>
      </c>
      <c r="F18" s="155" t="s">
        <v>190</v>
      </c>
      <c r="G18" s="155" t="s">
        <v>206</v>
      </c>
      <c r="H18" s="178">
        <v>31.186936394557911</v>
      </c>
    </row>
    <row r="19" spans="2:8" ht="28">
      <c r="B19" s="155" t="s">
        <v>170</v>
      </c>
      <c r="C19" s="155" t="s">
        <v>208</v>
      </c>
      <c r="D19" s="160">
        <v>2012</v>
      </c>
      <c r="E19" s="155" t="s">
        <v>204</v>
      </c>
      <c r="F19" s="155" t="s">
        <v>190</v>
      </c>
      <c r="G19" s="155" t="s">
        <v>206</v>
      </c>
      <c r="H19" s="178">
        <v>25.562730797561862</v>
      </c>
    </row>
    <row r="20" spans="2:8" ht="28">
      <c r="B20" s="155" t="s">
        <v>170</v>
      </c>
      <c r="C20" s="155" t="s">
        <v>208</v>
      </c>
      <c r="D20" s="160">
        <v>2013</v>
      </c>
      <c r="E20" s="155" t="s">
        <v>204</v>
      </c>
      <c r="F20" s="155" t="s">
        <v>190</v>
      </c>
      <c r="G20" s="155" t="s">
        <v>206</v>
      </c>
      <c r="H20" s="178">
        <v>29.939416791393462</v>
      </c>
    </row>
    <row r="21" spans="2:8" ht="28">
      <c r="B21" s="155" t="s">
        <v>170</v>
      </c>
      <c r="C21" s="155" t="s">
        <v>208</v>
      </c>
      <c r="D21" s="160">
        <v>2014</v>
      </c>
      <c r="E21" s="155" t="s">
        <v>204</v>
      </c>
      <c r="F21" s="155" t="s">
        <v>190</v>
      </c>
      <c r="G21" s="155" t="s">
        <v>206</v>
      </c>
      <c r="H21" s="178">
        <v>24.989069858038924</v>
      </c>
    </row>
    <row r="22" spans="2:8" ht="28">
      <c r="B22" s="155" t="s">
        <v>170</v>
      </c>
      <c r="C22" s="155" t="s">
        <v>208</v>
      </c>
      <c r="D22" s="160">
        <v>2015</v>
      </c>
      <c r="E22" s="155" t="s">
        <v>204</v>
      </c>
      <c r="F22" s="155" t="s">
        <v>190</v>
      </c>
      <c r="G22" s="155" t="s">
        <v>206</v>
      </c>
      <c r="H22" s="178">
        <v>25.594626157372986</v>
      </c>
    </row>
    <row r="23" spans="2:8" ht="28">
      <c r="B23" s="155" t="s">
        <v>170</v>
      </c>
      <c r="C23" s="155" t="s">
        <v>208</v>
      </c>
      <c r="D23" s="160">
        <v>2016</v>
      </c>
      <c r="E23" s="155" t="s">
        <v>204</v>
      </c>
      <c r="F23" s="155" t="s">
        <v>190</v>
      </c>
      <c r="G23" s="155" t="s">
        <v>206</v>
      </c>
      <c r="H23" s="178">
        <v>27.920304732924457</v>
      </c>
    </row>
    <row r="24" spans="2:8" ht="28">
      <c r="B24" s="155" t="s">
        <v>170</v>
      </c>
      <c r="C24" s="155" t="s">
        <v>208</v>
      </c>
      <c r="D24" s="160">
        <v>2017</v>
      </c>
      <c r="E24" s="155" t="s">
        <v>204</v>
      </c>
      <c r="F24" s="155" t="s">
        <v>190</v>
      </c>
      <c r="G24" s="155" t="s">
        <v>206</v>
      </c>
      <c r="H24" s="178">
        <v>22.452839117862137</v>
      </c>
    </row>
    <row r="25" spans="2:8" ht="28">
      <c r="B25" s="155" t="s">
        <v>170</v>
      </c>
      <c r="C25" s="155" t="s">
        <v>208</v>
      </c>
      <c r="D25" s="160">
        <v>2018</v>
      </c>
      <c r="E25" s="155" t="s">
        <v>204</v>
      </c>
      <c r="F25" s="155" t="s">
        <v>190</v>
      </c>
      <c r="G25" s="155" t="s">
        <v>206</v>
      </c>
      <c r="H25" s="178">
        <v>27.293929524308158</v>
      </c>
    </row>
    <row r="26" spans="2:8" ht="28">
      <c r="B26" s="155" t="s">
        <v>170</v>
      </c>
      <c r="C26" s="155" t="s">
        <v>208</v>
      </c>
      <c r="D26" s="160">
        <v>2019</v>
      </c>
      <c r="E26" s="155" t="s">
        <v>204</v>
      </c>
      <c r="F26" s="155" t="s">
        <v>190</v>
      </c>
      <c r="G26" s="155" t="s">
        <v>206</v>
      </c>
      <c r="H26" s="178">
        <v>29.67736260926246</v>
      </c>
    </row>
    <row r="27" spans="2:8" ht="28">
      <c r="B27" s="155" t="s">
        <v>170</v>
      </c>
      <c r="C27" s="155" t="s">
        <v>208</v>
      </c>
      <c r="D27" s="160" t="s">
        <v>49</v>
      </c>
      <c r="E27" s="155" t="s">
        <v>204</v>
      </c>
      <c r="F27" s="155" t="s">
        <v>190</v>
      </c>
      <c r="G27" s="155" t="s">
        <v>206</v>
      </c>
      <c r="H27" s="178">
        <v>28.872969032357442</v>
      </c>
    </row>
    <row r="28" spans="2:8" ht="28">
      <c r="B28" s="155" t="s">
        <v>170</v>
      </c>
      <c r="C28" s="155" t="s">
        <v>208</v>
      </c>
      <c r="D28" s="160">
        <v>2009</v>
      </c>
      <c r="E28" s="155" t="s">
        <v>204</v>
      </c>
      <c r="F28" s="155" t="s">
        <v>179</v>
      </c>
      <c r="G28" s="155" t="s">
        <v>206</v>
      </c>
      <c r="H28" s="178">
        <v>9.7206141460137694</v>
      </c>
    </row>
    <row r="29" spans="2:8" ht="28">
      <c r="B29" s="155" t="s">
        <v>170</v>
      </c>
      <c r="C29" s="155" t="s">
        <v>208</v>
      </c>
      <c r="D29" s="160">
        <v>2010</v>
      </c>
      <c r="E29" s="155" t="s">
        <v>204</v>
      </c>
      <c r="F29" s="155" t="s">
        <v>179</v>
      </c>
      <c r="G29" s="155" t="s">
        <v>206</v>
      </c>
      <c r="H29" s="178">
        <v>7.8183513487137422</v>
      </c>
    </row>
    <row r="30" spans="2:8" ht="28">
      <c r="B30" s="155" t="s">
        <v>170</v>
      </c>
      <c r="C30" s="155" t="s">
        <v>208</v>
      </c>
      <c r="D30" s="160">
        <v>2011</v>
      </c>
      <c r="E30" s="155" t="s">
        <v>204</v>
      </c>
      <c r="F30" s="155" t="s">
        <v>179</v>
      </c>
      <c r="G30" s="155" t="s">
        <v>206</v>
      </c>
      <c r="H30" s="178">
        <v>9.3984133525475091</v>
      </c>
    </row>
    <row r="31" spans="2:8" ht="28">
      <c r="B31" s="155" t="s">
        <v>170</v>
      </c>
      <c r="C31" s="155" t="s">
        <v>208</v>
      </c>
      <c r="D31" s="160">
        <v>2012</v>
      </c>
      <c r="E31" s="155" t="s">
        <v>204</v>
      </c>
      <c r="F31" s="155" t="s">
        <v>179</v>
      </c>
      <c r="G31" s="155" t="s">
        <v>206</v>
      </c>
      <c r="H31" s="178">
        <v>6.5387648152229572</v>
      </c>
    </row>
    <row r="32" spans="2:8" ht="28">
      <c r="B32" s="155" t="s">
        <v>170</v>
      </c>
      <c r="C32" s="155" t="s">
        <v>208</v>
      </c>
      <c r="D32" s="160">
        <v>2013</v>
      </c>
      <c r="E32" s="155" t="s">
        <v>204</v>
      </c>
      <c r="F32" s="155" t="s">
        <v>179</v>
      </c>
      <c r="G32" s="155" t="s">
        <v>206</v>
      </c>
      <c r="H32" s="178">
        <v>6.7445601011479992</v>
      </c>
    </row>
    <row r="33" spans="2:8" ht="28">
      <c r="B33" s="155" t="s">
        <v>170</v>
      </c>
      <c r="C33" s="155" t="s">
        <v>208</v>
      </c>
      <c r="D33" s="160">
        <v>2014</v>
      </c>
      <c r="E33" s="155" t="s">
        <v>204</v>
      </c>
      <c r="F33" s="155" t="s">
        <v>179</v>
      </c>
      <c r="G33" s="155" t="s">
        <v>206</v>
      </c>
      <c r="H33" s="178">
        <v>10.125116623352405</v>
      </c>
    </row>
    <row r="34" spans="2:8" ht="28">
      <c r="B34" s="155" t="s">
        <v>170</v>
      </c>
      <c r="C34" s="155" t="s">
        <v>208</v>
      </c>
      <c r="D34" s="160">
        <v>2015</v>
      </c>
      <c r="E34" s="155" t="s">
        <v>204</v>
      </c>
      <c r="F34" s="155" t="s">
        <v>179</v>
      </c>
      <c r="G34" s="155" t="s">
        <v>206</v>
      </c>
      <c r="H34" s="178">
        <v>9.9280635491835891</v>
      </c>
    </row>
    <row r="35" spans="2:8" ht="28">
      <c r="B35" s="155" t="s">
        <v>170</v>
      </c>
      <c r="C35" s="155" t="s">
        <v>208</v>
      </c>
      <c r="D35" s="160">
        <v>2016</v>
      </c>
      <c r="E35" s="155" t="s">
        <v>204</v>
      </c>
      <c r="F35" s="155" t="s">
        <v>179</v>
      </c>
      <c r="G35" s="155" t="s">
        <v>206</v>
      </c>
      <c r="H35" s="178">
        <v>7.6011029687799798</v>
      </c>
    </row>
    <row r="36" spans="2:8" ht="28">
      <c r="B36" s="153" t="s">
        <v>170</v>
      </c>
      <c r="C36" s="155" t="s">
        <v>208</v>
      </c>
      <c r="D36" s="160">
        <v>2017</v>
      </c>
      <c r="E36" s="153" t="s">
        <v>204</v>
      </c>
      <c r="F36" s="155" t="s">
        <v>179</v>
      </c>
      <c r="G36" s="155" t="s">
        <v>206</v>
      </c>
      <c r="H36" s="178">
        <v>4.5777201313916986</v>
      </c>
    </row>
    <row r="37" spans="2:8" ht="28">
      <c r="B37" s="153" t="s">
        <v>170</v>
      </c>
      <c r="C37" s="155" t="s">
        <v>208</v>
      </c>
      <c r="D37" s="160">
        <v>2018</v>
      </c>
      <c r="E37" s="153" t="s">
        <v>204</v>
      </c>
      <c r="F37" s="155" t="s">
        <v>179</v>
      </c>
      <c r="G37" s="155" t="s">
        <v>206</v>
      </c>
      <c r="H37" s="178">
        <v>5.8011575343302955</v>
      </c>
    </row>
    <row r="38" spans="2:8" ht="28">
      <c r="B38" s="153" t="s">
        <v>170</v>
      </c>
      <c r="C38" s="155" t="s">
        <v>208</v>
      </c>
      <c r="D38" s="160">
        <v>2019</v>
      </c>
      <c r="E38" s="153" t="s">
        <v>204</v>
      </c>
      <c r="F38" s="155" t="s">
        <v>179</v>
      </c>
      <c r="G38" s="155" t="s">
        <v>206</v>
      </c>
      <c r="H38" s="178">
        <v>6.1708392796340839</v>
      </c>
    </row>
    <row r="39" spans="2:8" ht="28">
      <c r="B39" s="153" t="s">
        <v>170</v>
      </c>
      <c r="C39" s="155" t="s">
        <v>208</v>
      </c>
      <c r="D39" s="160" t="s">
        <v>49</v>
      </c>
      <c r="E39" s="153" t="s">
        <v>204</v>
      </c>
      <c r="F39" s="155" t="s">
        <v>179</v>
      </c>
      <c r="G39" s="155" t="s">
        <v>206</v>
      </c>
      <c r="H39" s="178">
        <v>5.5207979125134825</v>
      </c>
    </row>
    <row r="40" spans="2:8" ht="28">
      <c r="B40" s="153" t="s">
        <v>170</v>
      </c>
      <c r="C40" s="155" t="s">
        <v>208</v>
      </c>
      <c r="D40" s="160">
        <v>2009</v>
      </c>
      <c r="E40" s="153" t="s">
        <v>204</v>
      </c>
      <c r="F40" s="155" t="s">
        <v>191</v>
      </c>
      <c r="G40" s="155" t="s">
        <v>206</v>
      </c>
      <c r="H40" s="178">
        <v>10.713618870945997</v>
      </c>
    </row>
    <row r="41" spans="2:8" ht="28">
      <c r="B41" s="153" t="s">
        <v>170</v>
      </c>
      <c r="C41" s="155" t="s">
        <v>208</v>
      </c>
      <c r="D41" s="160">
        <v>2010</v>
      </c>
      <c r="E41" s="153" t="s">
        <v>204</v>
      </c>
      <c r="F41" s="155" t="s">
        <v>191</v>
      </c>
      <c r="G41" s="155" t="s">
        <v>206</v>
      </c>
      <c r="H41" s="178">
        <v>9.3368160462500605</v>
      </c>
    </row>
    <row r="42" spans="2:8" ht="28">
      <c r="B42" s="153" t="s">
        <v>170</v>
      </c>
      <c r="C42" s="155" t="s">
        <v>208</v>
      </c>
      <c r="D42" s="160">
        <v>2011</v>
      </c>
      <c r="E42" s="153" t="s">
        <v>204</v>
      </c>
      <c r="F42" s="155" t="s">
        <v>191</v>
      </c>
      <c r="G42" s="155" t="s">
        <v>206</v>
      </c>
      <c r="H42" s="178">
        <v>7.7358966658007624</v>
      </c>
    </row>
    <row r="43" spans="2:8" ht="28">
      <c r="B43" s="153" t="s">
        <v>170</v>
      </c>
      <c r="C43" s="155" t="s">
        <v>208</v>
      </c>
      <c r="D43" s="160">
        <v>2012</v>
      </c>
      <c r="E43" s="153" t="s">
        <v>204</v>
      </c>
      <c r="F43" s="155" t="s">
        <v>191</v>
      </c>
      <c r="G43" s="155" t="s">
        <v>206</v>
      </c>
      <c r="H43" s="178">
        <v>5.0023210249705787</v>
      </c>
    </row>
    <row r="44" spans="2:8" ht="28">
      <c r="B44" s="153" t="s">
        <v>170</v>
      </c>
      <c r="C44" s="155" t="s">
        <v>208</v>
      </c>
      <c r="D44" s="160">
        <v>2013</v>
      </c>
      <c r="E44" s="153" t="s">
        <v>204</v>
      </c>
      <c r="F44" s="155" t="s">
        <v>191</v>
      </c>
      <c r="G44" s="155" t="s">
        <v>206</v>
      </c>
      <c r="H44" s="178">
        <v>12.06375756738511</v>
      </c>
    </row>
    <row r="45" spans="2:8" ht="28">
      <c r="B45" s="153" t="s">
        <v>170</v>
      </c>
      <c r="C45" s="155" t="s">
        <v>208</v>
      </c>
      <c r="D45" s="160">
        <v>2014</v>
      </c>
      <c r="E45" s="153" t="s">
        <v>204</v>
      </c>
      <c r="F45" s="155" t="s">
        <v>191</v>
      </c>
      <c r="G45" s="155" t="s">
        <v>206</v>
      </c>
      <c r="H45" s="178">
        <v>14.218458125615129</v>
      </c>
    </row>
    <row r="46" spans="2:8" ht="28">
      <c r="B46" s="153" t="s">
        <v>170</v>
      </c>
      <c r="C46" s="155" t="s">
        <v>208</v>
      </c>
      <c r="D46" s="160">
        <v>2015</v>
      </c>
      <c r="E46" s="153" t="s">
        <v>204</v>
      </c>
      <c r="F46" s="155" t="s">
        <v>191</v>
      </c>
      <c r="G46" s="155" t="s">
        <v>206</v>
      </c>
      <c r="H46" s="178">
        <v>13.485715452272407</v>
      </c>
    </row>
    <row r="47" spans="2:8" ht="28">
      <c r="B47" s="153" t="s">
        <v>170</v>
      </c>
      <c r="C47" s="155" t="s">
        <v>208</v>
      </c>
      <c r="D47" s="160">
        <v>2016</v>
      </c>
      <c r="E47" s="153" t="s">
        <v>204</v>
      </c>
      <c r="F47" s="155" t="s">
        <v>191</v>
      </c>
      <c r="G47" s="155" t="s">
        <v>206</v>
      </c>
      <c r="H47" s="178">
        <v>10.384110508232602</v>
      </c>
    </row>
    <row r="48" spans="2:8" ht="28">
      <c r="B48" s="153" t="s">
        <v>170</v>
      </c>
      <c r="C48" s="155" t="s">
        <v>208</v>
      </c>
      <c r="D48" s="160">
        <v>2017</v>
      </c>
      <c r="E48" s="153" t="s">
        <v>204</v>
      </c>
      <c r="F48" s="155" t="s">
        <v>191</v>
      </c>
      <c r="G48" s="155" t="s">
        <v>206</v>
      </c>
      <c r="H48" s="178">
        <v>17.514980493375322</v>
      </c>
    </row>
    <row r="49" spans="2:8" ht="28">
      <c r="B49" s="153" t="s">
        <v>170</v>
      </c>
      <c r="C49" s="155" t="s">
        <v>208</v>
      </c>
      <c r="D49" s="160">
        <v>2018</v>
      </c>
      <c r="E49" s="153" t="s">
        <v>204</v>
      </c>
      <c r="F49" s="155" t="s">
        <v>191</v>
      </c>
      <c r="G49" s="155" t="s">
        <v>206</v>
      </c>
      <c r="H49" s="178">
        <v>4.0921476057991146</v>
      </c>
    </row>
    <row r="50" spans="2:8" ht="28">
      <c r="B50" s="153" t="s">
        <v>170</v>
      </c>
      <c r="C50" s="155" t="s">
        <v>208</v>
      </c>
      <c r="D50" s="160">
        <v>2019</v>
      </c>
      <c r="E50" s="153" t="s">
        <v>204</v>
      </c>
      <c r="F50" s="155" t="s">
        <v>191</v>
      </c>
      <c r="G50" s="155" t="s">
        <v>206</v>
      </c>
      <c r="H50" s="178">
        <v>7.9842827550628197</v>
      </c>
    </row>
    <row r="51" spans="2:8" ht="28">
      <c r="B51" s="153" t="s">
        <v>170</v>
      </c>
      <c r="C51" s="155" t="s">
        <v>208</v>
      </c>
      <c r="D51" s="160" t="s">
        <v>49</v>
      </c>
      <c r="E51" s="153" t="s">
        <v>204</v>
      </c>
      <c r="F51" s="155" t="s">
        <v>191</v>
      </c>
      <c r="G51" s="155" t="s">
        <v>206</v>
      </c>
      <c r="H51" s="178">
        <v>3.2727179711944241</v>
      </c>
    </row>
    <row r="52" spans="2:8" ht="28">
      <c r="B52" s="153" t="s">
        <v>170</v>
      </c>
      <c r="C52" s="155" t="s">
        <v>208</v>
      </c>
      <c r="D52" s="160">
        <v>2009</v>
      </c>
      <c r="E52" s="153" t="s">
        <v>204</v>
      </c>
      <c r="F52" s="155" t="s">
        <v>192</v>
      </c>
      <c r="G52" s="155" t="s">
        <v>206</v>
      </c>
      <c r="H52" s="178">
        <v>3.5816931631387884E-3</v>
      </c>
    </row>
    <row r="53" spans="2:8" ht="28">
      <c r="B53" s="153" t="s">
        <v>170</v>
      </c>
      <c r="C53" s="155" t="s">
        <v>208</v>
      </c>
      <c r="D53" s="160">
        <v>2010</v>
      </c>
      <c r="E53" s="153" t="s">
        <v>204</v>
      </c>
      <c r="F53" s="155" t="s">
        <v>192</v>
      </c>
      <c r="G53" s="155" t="s">
        <v>206</v>
      </c>
      <c r="H53" s="178">
        <v>2.1051882041142954E-3</v>
      </c>
    </row>
    <row r="54" spans="2:8" ht="28">
      <c r="B54" s="153" t="s">
        <v>170</v>
      </c>
      <c r="C54" s="155" t="s">
        <v>208</v>
      </c>
      <c r="D54" s="160">
        <v>2011</v>
      </c>
      <c r="E54" s="153" t="s">
        <v>204</v>
      </c>
      <c r="F54" s="155" t="s">
        <v>192</v>
      </c>
      <c r="G54" s="155" t="s">
        <v>206</v>
      </c>
      <c r="H54" s="178">
        <v>1.6311990298437339E-2</v>
      </c>
    </row>
    <row r="55" spans="2:8" ht="28">
      <c r="B55" s="153" t="s">
        <v>170</v>
      </c>
      <c r="C55" s="155" t="s">
        <v>208</v>
      </c>
      <c r="D55" s="160">
        <v>2012</v>
      </c>
      <c r="E55" s="153" t="s">
        <v>204</v>
      </c>
      <c r="F55" s="155" t="s">
        <v>192</v>
      </c>
      <c r="G55" s="155" t="s">
        <v>206</v>
      </c>
      <c r="H55" s="178">
        <v>0</v>
      </c>
    </row>
    <row r="56" spans="2:8" ht="28">
      <c r="B56" s="153" t="s">
        <v>170</v>
      </c>
      <c r="C56" s="155" t="s">
        <v>208</v>
      </c>
      <c r="D56" s="160">
        <v>2013</v>
      </c>
      <c r="E56" s="153" t="s">
        <v>204</v>
      </c>
      <c r="F56" s="155" t="s">
        <v>192</v>
      </c>
      <c r="G56" s="155" t="s">
        <v>206</v>
      </c>
      <c r="H56" s="178">
        <v>9.3225378952976265E-2</v>
      </c>
    </row>
    <row r="57" spans="2:8" ht="28">
      <c r="B57" s="153" t="s">
        <v>170</v>
      </c>
      <c r="C57" s="155" t="s">
        <v>208</v>
      </c>
      <c r="D57" s="160">
        <v>2014</v>
      </c>
      <c r="E57" s="153" t="s">
        <v>204</v>
      </c>
      <c r="F57" s="155" t="s">
        <v>192</v>
      </c>
      <c r="G57" s="155" t="s">
        <v>206</v>
      </c>
      <c r="H57" s="178">
        <v>0.27351023890352755</v>
      </c>
    </row>
    <row r="58" spans="2:8" ht="28">
      <c r="B58" s="153" t="s">
        <v>170</v>
      </c>
      <c r="C58" s="155" t="s">
        <v>208</v>
      </c>
      <c r="D58" s="160">
        <v>2015</v>
      </c>
      <c r="E58" s="153" t="s">
        <v>204</v>
      </c>
      <c r="F58" s="155" t="s">
        <v>192</v>
      </c>
      <c r="G58" s="155" t="s">
        <v>206</v>
      </c>
      <c r="H58" s="178">
        <v>4.656851502652512E-2</v>
      </c>
    </row>
    <row r="59" spans="2:8" ht="28">
      <c r="B59" s="153" t="s">
        <v>170</v>
      </c>
      <c r="C59" s="155" t="s">
        <v>208</v>
      </c>
      <c r="D59" s="160">
        <v>2016</v>
      </c>
      <c r="E59" s="153" t="s">
        <v>204</v>
      </c>
      <c r="F59" s="155" t="s">
        <v>192</v>
      </c>
      <c r="G59" s="155" t="s">
        <v>206</v>
      </c>
      <c r="H59" s="178">
        <v>2.9846066313675538E-2</v>
      </c>
    </row>
    <row r="60" spans="2:8" ht="28">
      <c r="B60" s="153" t="s">
        <v>170</v>
      </c>
      <c r="C60" s="155" t="s">
        <v>208</v>
      </c>
      <c r="D60" s="160">
        <v>2017</v>
      </c>
      <c r="E60" s="153" t="s">
        <v>204</v>
      </c>
      <c r="F60" s="155" t="s">
        <v>192</v>
      </c>
      <c r="G60" s="155" t="s">
        <v>206</v>
      </c>
      <c r="H60" s="178">
        <v>4.456729548451914E-2</v>
      </c>
    </row>
    <row r="61" spans="2:8" ht="28">
      <c r="B61" s="153" t="s">
        <v>170</v>
      </c>
      <c r="C61" s="155" t="s">
        <v>208</v>
      </c>
      <c r="D61" s="160">
        <v>2018</v>
      </c>
      <c r="E61" s="153" t="s">
        <v>204</v>
      </c>
      <c r="F61" s="155" t="s">
        <v>192</v>
      </c>
      <c r="G61" s="155" t="s">
        <v>206</v>
      </c>
      <c r="H61" s="178">
        <v>6.3096735947706373E-2</v>
      </c>
    </row>
    <row r="62" spans="2:8" ht="28">
      <c r="B62" s="153" t="s">
        <v>170</v>
      </c>
      <c r="C62" s="155" t="s">
        <v>208</v>
      </c>
      <c r="D62" s="160">
        <v>2019</v>
      </c>
      <c r="E62" s="153" t="s">
        <v>204</v>
      </c>
      <c r="F62" s="155" t="s">
        <v>192</v>
      </c>
      <c r="G62" s="155" t="s">
        <v>206</v>
      </c>
      <c r="H62" s="178">
        <v>0.10666666095864991</v>
      </c>
    </row>
    <row r="63" spans="2:8" ht="28">
      <c r="B63" s="153" t="s">
        <v>170</v>
      </c>
      <c r="C63" s="155" t="s">
        <v>208</v>
      </c>
      <c r="D63" s="160" t="s">
        <v>49</v>
      </c>
      <c r="E63" s="153" t="s">
        <v>204</v>
      </c>
      <c r="F63" s="155" t="s">
        <v>192</v>
      </c>
      <c r="G63" s="155" t="s">
        <v>206</v>
      </c>
      <c r="H63" s="178">
        <v>0.53458698425073647</v>
      </c>
    </row>
    <row r="64" spans="2:8" ht="28">
      <c r="B64" s="153" t="s">
        <v>170</v>
      </c>
      <c r="C64" s="155" t="s">
        <v>208</v>
      </c>
      <c r="D64" s="129">
        <v>2009</v>
      </c>
      <c r="E64" s="153" t="s">
        <v>204</v>
      </c>
      <c r="F64" s="155" t="s">
        <v>182</v>
      </c>
      <c r="G64" s="155" t="s">
        <v>206</v>
      </c>
      <c r="H64" s="178">
        <v>21.250063625589373</v>
      </c>
    </row>
    <row r="65" spans="2:8" ht="28">
      <c r="B65" s="153" t="s">
        <v>170</v>
      </c>
      <c r="C65" s="155" t="s">
        <v>208</v>
      </c>
      <c r="D65" s="129">
        <v>2010</v>
      </c>
      <c r="E65" s="153" t="s">
        <v>204</v>
      </c>
      <c r="F65" s="155" t="s">
        <v>182</v>
      </c>
      <c r="G65" s="155" t="s">
        <v>206</v>
      </c>
      <c r="H65" s="178">
        <v>24.694105887532277</v>
      </c>
    </row>
    <row r="66" spans="2:8" ht="28">
      <c r="B66" s="153" t="s">
        <v>170</v>
      </c>
      <c r="C66" s="155" t="s">
        <v>208</v>
      </c>
      <c r="D66" s="129">
        <v>2011</v>
      </c>
      <c r="E66" s="153" t="s">
        <v>204</v>
      </c>
      <c r="F66" s="155" t="s">
        <v>182</v>
      </c>
      <c r="G66" s="155" t="s">
        <v>206</v>
      </c>
      <c r="H66" s="178">
        <v>22.375934169393012</v>
      </c>
    </row>
    <row r="67" spans="2:8" ht="28">
      <c r="B67" s="153" t="s">
        <v>170</v>
      </c>
      <c r="C67" s="155" t="s">
        <v>208</v>
      </c>
      <c r="D67" s="129">
        <v>2012</v>
      </c>
      <c r="E67" s="153" t="s">
        <v>204</v>
      </c>
      <c r="F67" s="155" t="s">
        <v>182</v>
      </c>
      <c r="G67" s="155" t="s">
        <v>206</v>
      </c>
      <c r="H67" s="178">
        <v>24.136444078270284</v>
      </c>
    </row>
    <row r="68" spans="2:8" ht="28">
      <c r="B68" s="153" t="s">
        <v>170</v>
      </c>
      <c r="C68" s="155" t="s">
        <v>208</v>
      </c>
      <c r="D68" s="129">
        <v>2013</v>
      </c>
      <c r="E68" s="153" t="s">
        <v>204</v>
      </c>
      <c r="F68" s="155" t="s">
        <v>182</v>
      </c>
      <c r="G68" s="155" t="s">
        <v>206</v>
      </c>
      <c r="H68" s="178">
        <v>27.499396338032312</v>
      </c>
    </row>
    <row r="69" spans="2:8" ht="28">
      <c r="B69" s="153" t="s">
        <v>170</v>
      </c>
      <c r="C69" s="155" t="s">
        <v>208</v>
      </c>
      <c r="D69" s="129">
        <v>2014</v>
      </c>
      <c r="E69" s="153" t="s">
        <v>204</v>
      </c>
      <c r="F69" s="155" t="s">
        <v>182</v>
      </c>
      <c r="G69" s="155" t="s">
        <v>206</v>
      </c>
      <c r="H69" s="178">
        <v>26.398076055983015</v>
      </c>
    </row>
    <row r="70" spans="2:8" ht="28">
      <c r="B70" s="153" t="s">
        <v>170</v>
      </c>
      <c r="C70" s="155" t="s">
        <v>208</v>
      </c>
      <c r="D70" s="129">
        <v>2015</v>
      </c>
      <c r="E70" s="153" t="s">
        <v>204</v>
      </c>
      <c r="F70" s="155" t="s">
        <v>182</v>
      </c>
      <c r="G70" s="155" t="s">
        <v>206</v>
      </c>
      <c r="H70" s="178">
        <v>28.923927729292686</v>
      </c>
    </row>
    <row r="71" spans="2:8" ht="28">
      <c r="B71" s="153" t="s">
        <v>170</v>
      </c>
      <c r="C71" s="155" t="s">
        <v>208</v>
      </c>
      <c r="D71" s="129">
        <v>2016</v>
      </c>
      <c r="E71" s="153" t="s">
        <v>204</v>
      </c>
      <c r="F71" s="155" t="s">
        <v>182</v>
      </c>
      <c r="G71" s="155" t="s">
        <v>206</v>
      </c>
      <c r="H71" s="178">
        <v>21.692755897083412</v>
      </c>
    </row>
    <row r="72" spans="2:8" ht="28">
      <c r="B72" s="153" t="s">
        <v>170</v>
      </c>
      <c r="C72" s="155" t="s">
        <v>208</v>
      </c>
      <c r="D72" s="129">
        <v>2017</v>
      </c>
      <c r="E72" s="153" t="s">
        <v>204</v>
      </c>
      <c r="F72" s="155" t="s">
        <v>182</v>
      </c>
      <c r="G72" s="155" t="s">
        <v>206</v>
      </c>
      <c r="H72" s="178">
        <v>17.693138453405417</v>
      </c>
    </row>
    <row r="73" spans="2:8" ht="28">
      <c r="B73" s="153" t="s">
        <v>170</v>
      </c>
      <c r="C73" s="155" t="s">
        <v>208</v>
      </c>
      <c r="D73" s="129">
        <v>2018</v>
      </c>
      <c r="E73" s="153" t="s">
        <v>204</v>
      </c>
      <c r="F73" s="155" t="s">
        <v>182</v>
      </c>
      <c r="G73" s="155" t="s">
        <v>206</v>
      </c>
      <c r="H73" s="178">
        <v>22.725247605740563</v>
      </c>
    </row>
    <row r="74" spans="2:8" ht="28">
      <c r="B74" s="153" t="s">
        <v>170</v>
      </c>
      <c r="C74" s="155" t="s">
        <v>208</v>
      </c>
      <c r="D74" s="129">
        <v>2019</v>
      </c>
      <c r="E74" s="153" t="s">
        <v>204</v>
      </c>
      <c r="F74" s="155" t="s">
        <v>182</v>
      </c>
      <c r="G74" s="155" t="s">
        <v>206</v>
      </c>
      <c r="H74" s="178">
        <v>21.849271029828262</v>
      </c>
    </row>
    <row r="75" spans="2:8" ht="28">
      <c r="B75" s="153" t="s">
        <v>170</v>
      </c>
      <c r="C75" s="155" t="s">
        <v>208</v>
      </c>
      <c r="D75" s="160" t="s">
        <v>49</v>
      </c>
      <c r="E75" s="153" t="s">
        <v>204</v>
      </c>
      <c r="F75" s="155" t="s">
        <v>182</v>
      </c>
      <c r="G75" s="155" t="s">
        <v>206</v>
      </c>
      <c r="H75" s="178">
        <v>18.50452200476019</v>
      </c>
    </row>
    <row r="76" spans="2:8" ht="28">
      <c r="B76" s="153" t="s">
        <v>170</v>
      </c>
      <c r="C76" s="155" t="s">
        <v>208</v>
      </c>
      <c r="D76" s="129">
        <v>2009</v>
      </c>
      <c r="E76" s="153" t="s">
        <v>204</v>
      </c>
      <c r="F76" s="155" t="s">
        <v>183</v>
      </c>
      <c r="G76" s="155" t="s">
        <v>206</v>
      </c>
      <c r="H76" s="178">
        <v>1.1876020721864051</v>
      </c>
    </row>
    <row r="77" spans="2:8" ht="28">
      <c r="B77" s="153" t="s">
        <v>170</v>
      </c>
      <c r="C77" s="155" t="s">
        <v>208</v>
      </c>
      <c r="D77" s="129">
        <v>2010</v>
      </c>
      <c r="E77" s="153" t="s">
        <v>204</v>
      </c>
      <c r="F77" s="155" t="s">
        <v>183</v>
      </c>
      <c r="G77" s="155" t="s">
        <v>206</v>
      </c>
      <c r="H77" s="178">
        <v>0.33339242389857049</v>
      </c>
    </row>
    <row r="78" spans="2:8" ht="28">
      <c r="B78" s="153" t="s">
        <v>170</v>
      </c>
      <c r="C78" s="155" t="s">
        <v>208</v>
      </c>
      <c r="D78" s="129">
        <v>2011</v>
      </c>
      <c r="E78" s="153" t="s">
        <v>204</v>
      </c>
      <c r="F78" s="155" t="s">
        <v>183</v>
      </c>
      <c r="G78" s="155" t="s">
        <v>206</v>
      </c>
      <c r="H78" s="178">
        <v>0.43150343238605204</v>
      </c>
    </row>
    <row r="79" spans="2:8" ht="28">
      <c r="B79" s="153" t="s">
        <v>170</v>
      </c>
      <c r="C79" s="155" t="s">
        <v>208</v>
      </c>
      <c r="D79" s="129">
        <v>2012</v>
      </c>
      <c r="E79" s="153" t="s">
        <v>204</v>
      </c>
      <c r="F79" s="155" t="s">
        <v>183</v>
      </c>
      <c r="G79" s="155" t="s">
        <v>206</v>
      </c>
      <c r="H79" s="178">
        <v>0.63406749149536645</v>
      </c>
    </row>
    <row r="80" spans="2:8" ht="28">
      <c r="B80" s="153" t="s">
        <v>170</v>
      </c>
      <c r="C80" s="155" t="s">
        <v>208</v>
      </c>
      <c r="D80" s="129">
        <v>2013</v>
      </c>
      <c r="E80" s="153" t="s">
        <v>204</v>
      </c>
      <c r="F80" s="155" t="s">
        <v>183</v>
      </c>
      <c r="G80" s="155" t="s">
        <v>206</v>
      </c>
      <c r="H80" s="178">
        <v>0.22643766177282265</v>
      </c>
    </row>
    <row r="81" spans="2:8" ht="28">
      <c r="B81" s="153" t="s">
        <v>170</v>
      </c>
      <c r="C81" s="155" t="s">
        <v>208</v>
      </c>
      <c r="D81" s="129">
        <v>2014</v>
      </c>
      <c r="E81" s="153" t="s">
        <v>204</v>
      </c>
      <c r="F81" s="155" t="s">
        <v>183</v>
      </c>
      <c r="G81" s="155" t="s">
        <v>206</v>
      </c>
      <c r="H81" s="178">
        <v>0.18703888023034548</v>
      </c>
    </row>
    <row r="82" spans="2:8" ht="28">
      <c r="B82" s="153" t="s">
        <v>170</v>
      </c>
      <c r="C82" s="155" t="s">
        <v>208</v>
      </c>
      <c r="D82" s="129">
        <v>2015</v>
      </c>
      <c r="E82" s="153" t="s">
        <v>204</v>
      </c>
      <c r="F82" s="155" t="s">
        <v>183</v>
      </c>
      <c r="G82" s="155" t="s">
        <v>206</v>
      </c>
      <c r="H82" s="178">
        <v>0.61526884961720629</v>
      </c>
    </row>
    <row r="83" spans="2:8" ht="28">
      <c r="B83" s="153" t="s">
        <v>170</v>
      </c>
      <c r="C83" s="155" t="s">
        <v>208</v>
      </c>
      <c r="D83" s="129">
        <v>2016</v>
      </c>
      <c r="E83" s="153" t="s">
        <v>204</v>
      </c>
      <c r="F83" s="155" t="s">
        <v>183</v>
      </c>
      <c r="G83" s="155" t="s">
        <v>206</v>
      </c>
      <c r="H83" s="178">
        <v>0.90313960738480215</v>
      </c>
    </row>
    <row r="84" spans="2:8" ht="28">
      <c r="B84" s="153" t="s">
        <v>170</v>
      </c>
      <c r="C84" s="155" t="s">
        <v>208</v>
      </c>
      <c r="D84" s="129">
        <v>2017</v>
      </c>
      <c r="E84" s="153" t="s">
        <v>204</v>
      </c>
      <c r="F84" s="155" t="s">
        <v>183</v>
      </c>
      <c r="G84" s="155" t="s">
        <v>206</v>
      </c>
      <c r="H84" s="178">
        <v>0.86579501385226909</v>
      </c>
    </row>
    <row r="85" spans="2:8" ht="28">
      <c r="B85" s="153" t="s">
        <v>170</v>
      </c>
      <c r="C85" s="155" t="s">
        <v>208</v>
      </c>
      <c r="D85" s="129">
        <v>2018</v>
      </c>
      <c r="E85" s="153" t="s">
        <v>204</v>
      </c>
      <c r="F85" s="155" t="s">
        <v>183</v>
      </c>
      <c r="G85" s="155" t="s">
        <v>206</v>
      </c>
      <c r="H85" s="178">
        <v>0.87534609250428563</v>
      </c>
    </row>
    <row r="86" spans="2:8" ht="28">
      <c r="B86" s="153" t="s">
        <v>170</v>
      </c>
      <c r="C86" s="155" t="s">
        <v>208</v>
      </c>
      <c r="D86" s="129">
        <v>2019</v>
      </c>
      <c r="E86" s="153" t="s">
        <v>204</v>
      </c>
      <c r="F86" s="155" t="s">
        <v>183</v>
      </c>
      <c r="G86" s="155" t="s">
        <v>206</v>
      </c>
      <c r="H86" s="178">
        <v>0.71378728765124566</v>
      </c>
    </row>
    <row r="87" spans="2:8" ht="28">
      <c r="B87" s="153" t="s">
        <v>170</v>
      </c>
      <c r="C87" s="155" t="s">
        <v>208</v>
      </c>
      <c r="D87" s="160" t="s">
        <v>49</v>
      </c>
      <c r="E87" s="153" t="s">
        <v>204</v>
      </c>
      <c r="F87" s="155" t="s">
        <v>183</v>
      </c>
      <c r="G87" s="155" t="s">
        <v>206</v>
      </c>
      <c r="H87" s="178">
        <v>2.2624499426546341</v>
      </c>
    </row>
    <row r="88" spans="2:8" ht="28">
      <c r="B88" s="153" t="s">
        <v>170</v>
      </c>
      <c r="C88" s="155" t="s">
        <v>208</v>
      </c>
      <c r="D88" s="129">
        <v>2009</v>
      </c>
      <c r="E88" s="153" t="s">
        <v>204</v>
      </c>
      <c r="F88" s="155" t="s">
        <v>184</v>
      </c>
      <c r="G88" s="155" t="s">
        <v>206</v>
      </c>
      <c r="H88" s="178">
        <v>26.808542305207645</v>
      </c>
    </row>
    <row r="89" spans="2:8" ht="28">
      <c r="B89" s="153" t="s">
        <v>170</v>
      </c>
      <c r="C89" s="155" t="s">
        <v>208</v>
      </c>
      <c r="D89" s="129">
        <v>2010</v>
      </c>
      <c r="E89" s="153" t="s">
        <v>204</v>
      </c>
      <c r="F89" s="155" t="s">
        <v>184</v>
      </c>
      <c r="G89" s="155" t="s">
        <v>206</v>
      </c>
      <c r="H89" s="178">
        <v>29.412327623199573</v>
      </c>
    </row>
    <row r="90" spans="2:8" ht="28">
      <c r="B90" s="153" t="s">
        <v>170</v>
      </c>
      <c r="C90" s="155" t="s">
        <v>208</v>
      </c>
      <c r="D90" s="129">
        <v>2011</v>
      </c>
      <c r="E90" s="153" t="s">
        <v>204</v>
      </c>
      <c r="F90" s="155" t="s">
        <v>184</v>
      </c>
      <c r="G90" s="155" t="s">
        <v>206</v>
      </c>
      <c r="H90" s="178">
        <v>27.724979686251753</v>
      </c>
    </row>
    <row r="91" spans="2:8" ht="28">
      <c r="B91" s="153" t="s">
        <v>170</v>
      </c>
      <c r="C91" s="155" t="s">
        <v>208</v>
      </c>
      <c r="D91" s="129">
        <v>2012</v>
      </c>
      <c r="E91" s="153" t="s">
        <v>204</v>
      </c>
      <c r="F91" s="155" t="s">
        <v>184</v>
      </c>
      <c r="G91" s="155" t="s">
        <v>206</v>
      </c>
      <c r="H91" s="178">
        <v>36.976082132904885</v>
      </c>
    </row>
    <row r="92" spans="2:8" ht="28">
      <c r="B92" s="153" t="s">
        <v>170</v>
      </c>
      <c r="C92" s="155" t="s">
        <v>208</v>
      </c>
      <c r="D92" s="129">
        <v>2013</v>
      </c>
      <c r="E92" s="153" t="s">
        <v>204</v>
      </c>
      <c r="F92" s="155" t="s">
        <v>184</v>
      </c>
      <c r="G92" s="155" t="s">
        <v>206</v>
      </c>
      <c r="H92" s="178">
        <v>22.433833179435581</v>
      </c>
    </row>
    <row r="93" spans="2:8" ht="28">
      <c r="B93" s="153" t="s">
        <v>170</v>
      </c>
      <c r="C93" s="155" t="s">
        <v>208</v>
      </c>
      <c r="D93" s="129">
        <v>2014</v>
      </c>
      <c r="E93" s="153" t="s">
        <v>204</v>
      </c>
      <c r="F93" s="155" t="s">
        <v>184</v>
      </c>
      <c r="G93" s="155" t="s">
        <v>206</v>
      </c>
      <c r="H93" s="178">
        <v>22.930746142428145</v>
      </c>
    </row>
    <row r="94" spans="2:8" ht="28">
      <c r="B94" s="153" t="s">
        <v>170</v>
      </c>
      <c r="C94" s="155" t="s">
        <v>208</v>
      </c>
      <c r="D94" s="129">
        <v>2015</v>
      </c>
      <c r="E94" s="153" t="s">
        <v>204</v>
      </c>
      <c r="F94" s="155" t="s">
        <v>184</v>
      </c>
      <c r="G94" s="155" t="s">
        <v>206</v>
      </c>
      <c r="H94" s="178">
        <v>20.469869350895671</v>
      </c>
    </row>
    <row r="95" spans="2:8" ht="28">
      <c r="B95" s="153" t="s">
        <v>170</v>
      </c>
      <c r="C95" s="155" t="s">
        <v>208</v>
      </c>
      <c r="D95" s="129">
        <v>2016</v>
      </c>
      <c r="E95" s="153" t="s">
        <v>204</v>
      </c>
      <c r="F95" s="155" t="s">
        <v>184</v>
      </c>
      <c r="G95" s="155" t="s">
        <v>206</v>
      </c>
      <c r="H95" s="178">
        <v>28.021862039668509</v>
      </c>
    </row>
    <row r="96" spans="2:8" ht="28">
      <c r="B96" s="153" t="s">
        <v>170</v>
      </c>
      <c r="C96" s="155" t="s">
        <v>208</v>
      </c>
      <c r="D96" s="129">
        <v>2017</v>
      </c>
      <c r="E96" s="153" t="s">
        <v>204</v>
      </c>
      <c r="F96" s="155" t="s">
        <v>184</v>
      </c>
      <c r="G96" s="155" t="s">
        <v>206</v>
      </c>
      <c r="H96" s="178">
        <v>32.169360162325837</v>
      </c>
    </row>
    <row r="97" spans="2:8" ht="28">
      <c r="B97" s="153" t="s">
        <v>170</v>
      </c>
      <c r="C97" s="155" t="s">
        <v>208</v>
      </c>
      <c r="D97" s="129">
        <v>2018</v>
      </c>
      <c r="E97" s="153" t="s">
        <v>204</v>
      </c>
      <c r="F97" s="155" t="s">
        <v>184</v>
      </c>
      <c r="G97" s="155" t="s">
        <v>206</v>
      </c>
      <c r="H97" s="178">
        <v>36.332948421147663</v>
      </c>
    </row>
    <row r="98" spans="2:8" ht="28">
      <c r="B98" s="153" t="s">
        <v>170</v>
      </c>
      <c r="C98" s="155" t="s">
        <v>208</v>
      </c>
      <c r="D98" s="129">
        <v>2019</v>
      </c>
      <c r="E98" s="153" t="s">
        <v>204</v>
      </c>
      <c r="F98" s="155" t="s">
        <v>184</v>
      </c>
      <c r="G98" s="155" t="s">
        <v>206</v>
      </c>
      <c r="H98" s="178">
        <v>31.244482633809838</v>
      </c>
    </row>
    <row r="99" spans="2:8" ht="28">
      <c r="B99" s="153" t="s">
        <v>170</v>
      </c>
      <c r="C99" s="155" t="s">
        <v>208</v>
      </c>
      <c r="D99" s="160" t="s">
        <v>49</v>
      </c>
      <c r="E99" s="153" t="s">
        <v>204</v>
      </c>
      <c r="F99" s="155" t="s">
        <v>184</v>
      </c>
      <c r="G99" s="155" t="s">
        <v>206</v>
      </c>
      <c r="H99" s="178">
        <v>39.223669146909515</v>
      </c>
    </row>
  </sheetData>
  <mergeCells count="7">
    <mergeCell ref="H2:H3"/>
    <mergeCell ref="B2:B3"/>
    <mergeCell ref="C2:C3"/>
    <mergeCell ref="E2:E3"/>
    <mergeCell ref="D2:D3"/>
    <mergeCell ref="F2:F3"/>
    <mergeCell ref="G2:G3"/>
  </mergeCells>
  <hyperlinks>
    <hyperlink ref="B1" location="Caracterización!A1" display="Caracterización" xr:uid="{B0B83716-3FAA-453B-99DC-4099692767E1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0B799-5582-4B44-B7D7-148B37C5CA31}">
  <dimension ref="B1:H63"/>
  <sheetViews>
    <sheetView zoomScaleNormal="100" workbookViewId="0">
      <pane xSplit="2" ySplit="3" topLeftCell="C4" activePane="bottomRight" state="frozen"/>
      <selection activeCell="C12" sqref="C12"/>
      <selection pane="topRight" activeCell="C12" sqref="C12"/>
      <selection pane="bottomLeft" activeCell="C12" sqref="C12"/>
      <selection pane="bottomRight" activeCell="B1" sqref="B1"/>
    </sheetView>
  </sheetViews>
  <sheetFormatPr baseColWidth="10" defaultColWidth="10.81640625" defaultRowHeight="14"/>
  <cols>
    <col min="1" max="1" width="3.1796875" style="131" customWidth="1"/>
    <col min="2" max="2" width="13.26953125" style="186" customWidth="1"/>
    <col min="3" max="3" width="68.7265625" style="131" customWidth="1"/>
    <col min="4" max="4" width="10.81640625" style="131"/>
    <col min="5" max="5" width="40" style="131" customWidth="1"/>
    <col min="6" max="6" width="35.81640625" style="131" customWidth="1"/>
    <col min="7" max="7" width="40" style="131" customWidth="1"/>
    <col min="8" max="8" width="11.7265625" style="131" customWidth="1"/>
    <col min="9" max="16384" width="10.81640625" style="131"/>
  </cols>
  <sheetData>
    <row r="1" spans="2:8">
      <c r="B1" s="185" t="s">
        <v>135</v>
      </c>
    </row>
    <row r="2" spans="2:8" ht="15" customHeight="1">
      <c r="B2" s="230" t="s">
        <v>28</v>
      </c>
      <c r="C2" s="234" t="s">
        <v>0</v>
      </c>
      <c r="D2" s="230" t="s">
        <v>29</v>
      </c>
      <c r="E2" s="230" t="s">
        <v>30</v>
      </c>
      <c r="F2" s="230" t="s">
        <v>39</v>
      </c>
      <c r="G2" s="230" t="s">
        <v>109</v>
      </c>
      <c r="H2" s="243" t="s">
        <v>31</v>
      </c>
    </row>
    <row r="3" spans="2:8">
      <c r="B3" s="230"/>
      <c r="C3" s="234"/>
      <c r="D3" s="230"/>
      <c r="E3" s="230"/>
      <c r="F3" s="230"/>
      <c r="G3" s="230"/>
      <c r="H3" s="243"/>
    </row>
    <row r="4" spans="2:8" ht="28">
      <c r="B4" s="153" t="s">
        <v>170</v>
      </c>
      <c r="C4" s="153" t="s">
        <v>216</v>
      </c>
      <c r="D4" s="129">
        <v>2009</v>
      </c>
      <c r="E4" s="153" t="s">
        <v>205</v>
      </c>
      <c r="F4" s="155" t="s">
        <v>185</v>
      </c>
      <c r="G4" s="155" t="s">
        <v>206</v>
      </c>
      <c r="H4" s="178">
        <v>0</v>
      </c>
    </row>
    <row r="5" spans="2:8" ht="28">
      <c r="B5" s="153" t="s">
        <v>170</v>
      </c>
      <c r="C5" s="153" t="s">
        <v>216</v>
      </c>
      <c r="D5" s="129">
        <v>2010</v>
      </c>
      <c r="E5" s="153" t="s">
        <v>205</v>
      </c>
      <c r="F5" s="155" t="s">
        <v>185</v>
      </c>
      <c r="G5" s="155" t="s">
        <v>206</v>
      </c>
      <c r="H5" s="178">
        <v>0</v>
      </c>
    </row>
    <row r="6" spans="2:8" ht="28">
      <c r="B6" s="153" t="s">
        <v>170</v>
      </c>
      <c r="C6" s="153" t="s">
        <v>216</v>
      </c>
      <c r="D6" s="129">
        <v>2011</v>
      </c>
      <c r="E6" s="153" t="s">
        <v>205</v>
      </c>
      <c r="F6" s="155" t="s">
        <v>185</v>
      </c>
      <c r="G6" s="155" t="s">
        <v>206</v>
      </c>
      <c r="H6" s="178">
        <v>0</v>
      </c>
    </row>
    <row r="7" spans="2:8" ht="28">
      <c r="B7" s="153" t="s">
        <v>170</v>
      </c>
      <c r="C7" s="153" t="s">
        <v>216</v>
      </c>
      <c r="D7" s="129">
        <v>2012</v>
      </c>
      <c r="E7" s="153" t="s">
        <v>205</v>
      </c>
      <c r="F7" s="155" t="s">
        <v>185</v>
      </c>
      <c r="G7" s="155" t="s">
        <v>206</v>
      </c>
      <c r="H7" s="178">
        <v>0</v>
      </c>
    </row>
    <row r="8" spans="2:8" ht="28">
      <c r="B8" s="153" t="s">
        <v>170</v>
      </c>
      <c r="C8" s="153" t="s">
        <v>216</v>
      </c>
      <c r="D8" s="129">
        <v>2013</v>
      </c>
      <c r="E8" s="153" t="s">
        <v>205</v>
      </c>
      <c r="F8" s="155" t="s">
        <v>185</v>
      </c>
      <c r="G8" s="155" t="s">
        <v>206</v>
      </c>
      <c r="H8" s="178">
        <v>1.4107665741038868</v>
      </c>
    </row>
    <row r="9" spans="2:8" ht="28">
      <c r="B9" s="153" t="s">
        <v>170</v>
      </c>
      <c r="C9" s="153" t="s">
        <v>216</v>
      </c>
      <c r="D9" s="129">
        <v>2014</v>
      </c>
      <c r="E9" s="153" t="s">
        <v>205</v>
      </c>
      <c r="F9" s="155" t="s">
        <v>185</v>
      </c>
      <c r="G9" s="155" t="s">
        <v>206</v>
      </c>
      <c r="H9" s="178">
        <v>2.7957180972245714</v>
      </c>
    </row>
    <row r="10" spans="2:8" ht="28">
      <c r="B10" s="153" t="s">
        <v>170</v>
      </c>
      <c r="C10" s="153" t="s">
        <v>216</v>
      </c>
      <c r="D10" s="129">
        <v>2015</v>
      </c>
      <c r="E10" s="153" t="s">
        <v>205</v>
      </c>
      <c r="F10" s="155" t="s">
        <v>185</v>
      </c>
      <c r="G10" s="155" t="s">
        <v>206</v>
      </c>
      <c r="H10" s="178">
        <v>12.374439858878512</v>
      </c>
    </row>
    <row r="11" spans="2:8" ht="28">
      <c r="B11" s="153" t="s">
        <v>170</v>
      </c>
      <c r="C11" s="153" t="s">
        <v>216</v>
      </c>
      <c r="D11" s="129">
        <v>2016</v>
      </c>
      <c r="E11" s="153" t="s">
        <v>205</v>
      </c>
      <c r="F11" s="155" t="s">
        <v>185</v>
      </c>
      <c r="G11" s="155" t="s">
        <v>206</v>
      </c>
      <c r="H11" s="178">
        <v>1.9395620075066702</v>
      </c>
    </row>
    <row r="12" spans="2:8" ht="28">
      <c r="B12" s="153" t="s">
        <v>170</v>
      </c>
      <c r="C12" s="153" t="s">
        <v>216</v>
      </c>
      <c r="D12" s="129">
        <v>2017</v>
      </c>
      <c r="E12" s="153" t="s">
        <v>205</v>
      </c>
      <c r="F12" s="155" t="s">
        <v>185</v>
      </c>
      <c r="G12" s="155" t="s">
        <v>206</v>
      </c>
      <c r="H12" s="178">
        <v>1.9024419136238941</v>
      </c>
    </row>
    <row r="13" spans="2:8" ht="28">
      <c r="B13" s="153" t="s">
        <v>170</v>
      </c>
      <c r="C13" s="153" t="s">
        <v>216</v>
      </c>
      <c r="D13" s="129">
        <v>2018</v>
      </c>
      <c r="E13" s="153" t="s">
        <v>205</v>
      </c>
      <c r="F13" s="155" t="s">
        <v>185</v>
      </c>
      <c r="G13" s="155" t="s">
        <v>206</v>
      </c>
      <c r="H13" s="178">
        <v>3.8801959902094096</v>
      </c>
    </row>
    <row r="14" spans="2:8" ht="28">
      <c r="B14" s="153" t="s">
        <v>170</v>
      </c>
      <c r="C14" s="153" t="s">
        <v>216</v>
      </c>
      <c r="D14" s="129">
        <v>2019</v>
      </c>
      <c r="E14" s="153" t="s">
        <v>205</v>
      </c>
      <c r="F14" s="155" t="s">
        <v>185</v>
      </c>
      <c r="G14" s="155" t="s">
        <v>206</v>
      </c>
      <c r="H14" s="178">
        <v>0.57742151627102745</v>
      </c>
    </row>
    <row r="15" spans="2:8" ht="28">
      <c r="B15" s="153" t="s">
        <v>170</v>
      </c>
      <c r="C15" s="153" t="s">
        <v>216</v>
      </c>
      <c r="D15" s="160" t="s">
        <v>49</v>
      </c>
      <c r="E15" s="153" t="s">
        <v>205</v>
      </c>
      <c r="F15" s="155" t="s">
        <v>185</v>
      </c>
      <c r="G15" s="155" t="s">
        <v>206</v>
      </c>
      <c r="H15" s="178">
        <v>0.39228248927429404</v>
      </c>
    </row>
    <row r="16" spans="2:8" ht="28">
      <c r="B16" s="153" t="s">
        <v>170</v>
      </c>
      <c r="C16" s="153" t="s">
        <v>216</v>
      </c>
      <c r="D16" s="129">
        <v>2009</v>
      </c>
      <c r="E16" s="153" t="s">
        <v>205</v>
      </c>
      <c r="F16" s="155" t="s">
        <v>186</v>
      </c>
      <c r="G16" s="155" t="s">
        <v>206</v>
      </c>
      <c r="H16" s="178">
        <v>0</v>
      </c>
    </row>
    <row r="17" spans="2:8" ht="28">
      <c r="B17" s="153" t="s">
        <v>170</v>
      </c>
      <c r="C17" s="153" t="s">
        <v>216</v>
      </c>
      <c r="D17" s="129">
        <v>2010</v>
      </c>
      <c r="E17" s="153" t="s">
        <v>205</v>
      </c>
      <c r="F17" s="155" t="s">
        <v>186</v>
      </c>
      <c r="G17" s="155" t="s">
        <v>206</v>
      </c>
      <c r="H17" s="178">
        <v>0</v>
      </c>
    </row>
    <row r="18" spans="2:8" ht="28">
      <c r="B18" s="153" t="s">
        <v>170</v>
      </c>
      <c r="C18" s="153" t="s">
        <v>216</v>
      </c>
      <c r="D18" s="129">
        <v>2011</v>
      </c>
      <c r="E18" s="153" t="s">
        <v>205</v>
      </c>
      <c r="F18" s="155" t="s">
        <v>186</v>
      </c>
      <c r="G18" s="155" t="s">
        <v>206</v>
      </c>
      <c r="H18" s="178">
        <v>0</v>
      </c>
    </row>
    <row r="19" spans="2:8" ht="28">
      <c r="B19" s="153" t="s">
        <v>170</v>
      </c>
      <c r="C19" s="153" t="s">
        <v>216</v>
      </c>
      <c r="D19" s="129">
        <v>2012</v>
      </c>
      <c r="E19" s="153" t="s">
        <v>205</v>
      </c>
      <c r="F19" s="155" t="s">
        <v>186</v>
      </c>
      <c r="G19" s="155" t="s">
        <v>206</v>
      </c>
      <c r="H19" s="178">
        <v>99.791337311534477</v>
      </c>
    </row>
    <row r="20" spans="2:8" ht="28">
      <c r="B20" s="153" t="s">
        <v>170</v>
      </c>
      <c r="C20" s="153" t="s">
        <v>216</v>
      </c>
      <c r="D20" s="129">
        <v>2013</v>
      </c>
      <c r="E20" s="153" t="s">
        <v>205</v>
      </c>
      <c r="F20" s="155" t="s">
        <v>186</v>
      </c>
      <c r="G20" s="155" t="s">
        <v>206</v>
      </c>
      <c r="H20" s="178">
        <v>42.145546213210331</v>
      </c>
    </row>
    <row r="21" spans="2:8" ht="28">
      <c r="B21" s="153" t="s">
        <v>170</v>
      </c>
      <c r="C21" s="153" t="s">
        <v>216</v>
      </c>
      <c r="D21" s="129">
        <v>2014</v>
      </c>
      <c r="E21" s="153" t="s">
        <v>205</v>
      </c>
      <c r="F21" s="155" t="s">
        <v>186</v>
      </c>
      <c r="G21" s="155" t="s">
        <v>206</v>
      </c>
      <c r="H21" s="178">
        <v>42.744333052582611</v>
      </c>
    </row>
    <row r="22" spans="2:8" ht="28">
      <c r="B22" s="153" t="s">
        <v>170</v>
      </c>
      <c r="C22" s="153" t="s">
        <v>216</v>
      </c>
      <c r="D22" s="129">
        <v>2015</v>
      </c>
      <c r="E22" s="153" t="s">
        <v>205</v>
      </c>
      <c r="F22" s="155" t="s">
        <v>186</v>
      </c>
      <c r="G22" s="155" t="s">
        <v>206</v>
      </c>
      <c r="H22" s="178">
        <v>53.418165366484217</v>
      </c>
    </row>
    <row r="23" spans="2:8" ht="28">
      <c r="B23" s="153" t="s">
        <v>170</v>
      </c>
      <c r="C23" s="153" t="s">
        <v>216</v>
      </c>
      <c r="D23" s="129">
        <v>2016</v>
      </c>
      <c r="E23" s="153" t="s">
        <v>205</v>
      </c>
      <c r="F23" s="155" t="s">
        <v>186</v>
      </c>
      <c r="G23" s="155" t="s">
        <v>206</v>
      </c>
      <c r="H23" s="178">
        <v>12.222662320001145</v>
      </c>
    </row>
    <row r="24" spans="2:8" ht="28">
      <c r="B24" s="153" t="s">
        <v>170</v>
      </c>
      <c r="C24" s="153" t="s">
        <v>216</v>
      </c>
      <c r="D24" s="129">
        <v>2017</v>
      </c>
      <c r="E24" s="153" t="s">
        <v>205</v>
      </c>
      <c r="F24" s="155" t="s">
        <v>186</v>
      </c>
      <c r="G24" s="155" t="s">
        <v>206</v>
      </c>
      <c r="H24" s="178">
        <v>7.1902447704856227</v>
      </c>
    </row>
    <row r="25" spans="2:8" ht="28">
      <c r="B25" s="153" t="s">
        <v>170</v>
      </c>
      <c r="C25" s="153" t="s">
        <v>216</v>
      </c>
      <c r="D25" s="129">
        <v>2018</v>
      </c>
      <c r="E25" s="153" t="s">
        <v>205</v>
      </c>
      <c r="F25" s="155" t="s">
        <v>186</v>
      </c>
      <c r="G25" s="155" t="s">
        <v>206</v>
      </c>
      <c r="H25" s="178">
        <v>14.011847468981141</v>
      </c>
    </row>
    <row r="26" spans="2:8" ht="28">
      <c r="B26" s="153" t="s">
        <v>170</v>
      </c>
      <c r="C26" s="153" t="s">
        <v>216</v>
      </c>
      <c r="D26" s="129">
        <v>2019</v>
      </c>
      <c r="E26" s="153" t="s">
        <v>205</v>
      </c>
      <c r="F26" s="155" t="s">
        <v>186</v>
      </c>
      <c r="G26" s="155" t="s">
        <v>206</v>
      </c>
      <c r="H26" s="178">
        <v>9.3482977109147427</v>
      </c>
    </row>
    <row r="27" spans="2:8" ht="28">
      <c r="B27" s="153" t="s">
        <v>170</v>
      </c>
      <c r="C27" s="153" t="s">
        <v>216</v>
      </c>
      <c r="D27" s="160" t="s">
        <v>49</v>
      </c>
      <c r="E27" s="153" t="s">
        <v>205</v>
      </c>
      <c r="F27" s="155" t="s">
        <v>186</v>
      </c>
      <c r="G27" s="155" t="s">
        <v>206</v>
      </c>
      <c r="H27" s="178">
        <v>3.3190390244639079</v>
      </c>
    </row>
    <row r="28" spans="2:8" ht="28">
      <c r="B28" s="153" t="s">
        <v>170</v>
      </c>
      <c r="C28" s="153" t="s">
        <v>216</v>
      </c>
      <c r="D28" s="129">
        <v>2009</v>
      </c>
      <c r="E28" s="153" t="s">
        <v>205</v>
      </c>
      <c r="F28" s="155" t="s">
        <v>193</v>
      </c>
      <c r="G28" s="155" t="s">
        <v>206</v>
      </c>
      <c r="H28" s="178">
        <v>0</v>
      </c>
    </row>
    <row r="29" spans="2:8" ht="28">
      <c r="B29" s="153" t="s">
        <v>170</v>
      </c>
      <c r="C29" s="153" t="s">
        <v>216</v>
      </c>
      <c r="D29" s="129">
        <v>2010</v>
      </c>
      <c r="E29" s="153" t="s">
        <v>205</v>
      </c>
      <c r="F29" s="155" t="s">
        <v>193</v>
      </c>
      <c r="G29" s="155" t="s">
        <v>206</v>
      </c>
      <c r="H29" s="178">
        <v>0</v>
      </c>
    </row>
    <row r="30" spans="2:8" ht="28">
      <c r="B30" s="153" t="s">
        <v>170</v>
      </c>
      <c r="C30" s="153" t="s">
        <v>216</v>
      </c>
      <c r="D30" s="129">
        <v>2011</v>
      </c>
      <c r="E30" s="153" t="s">
        <v>205</v>
      </c>
      <c r="F30" s="155" t="s">
        <v>193</v>
      </c>
      <c r="G30" s="155" t="s">
        <v>206</v>
      </c>
      <c r="H30" s="178">
        <v>0</v>
      </c>
    </row>
    <row r="31" spans="2:8" ht="28">
      <c r="B31" s="153" t="s">
        <v>170</v>
      </c>
      <c r="C31" s="153" t="s">
        <v>216</v>
      </c>
      <c r="D31" s="129">
        <v>2012</v>
      </c>
      <c r="E31" s="153" t="s">
        <v>205</v>
      </c>
      <c r="F31" s="155" t="s">
        <v>193</v>
      </c>
      <c r="G31" s="155" t="s">
        <v>206</v>
      </c>
      <c r="H31" s="178">
        <v>0</v>
      </c>
    </row>
    <row r="32" spans="2:8" ht="28">
      <c r="B32" s="153" t="s">
        <v>170</v>
      </c>
      <c r="C32" s="153" t="s">
        <v>216</v>
      </c>
      <c r="D32" s="129">
        <v>2013</v>
      </c>
      <c r="E32" s="153" t="s">
        <v>205</v>
      </c>
      <c r="F32" s="155" t="s">
        <v>193</v>
      </c>
      <c r="G32" s="155" t="s">
        <v>206</v>
      </c>
      <c r="H32" s="178">
        <v>0</v>
      </c>
    </row>
    <row r="33" spans="2:8" ht="28">
      <c r="B33" s="153" t="s">
        <v>170</v>
      </c>
      <c r="C33" s="153" t="s">
        <v>216</v>
      </c>
      <c r="D33" s="129">
        <v>2014</v>
      </c>
      <c r="E33" s="153" t="s">
        <v>205</v>
      </c>
      <c r="F33" s="155" t="s">
        <v>193</v>
      </c>
      <c r="G33" s="155" t="s">
        <v>206</v>
      </c>
      <c r="H33" s="178">
        <v>1.8337668612365139</v>
      </c>
    </row>
    <row r="34" spans="2:8" ht="28">
      <c r="B34" s="153" t="s">
        <v>170</v>
      </c>
      <c r="C34" s="153" t="s">
        <v>216</v>
      </c>
      <c r="D34" s="129">
        <v>2015</v>
      </c>
      <c r="E34" s="153" t="s">
        <v>205</v>
      </c>
      <c r="F34" s="155" t="s">
        <v>193</v>
      </c>
      <c r="G34" s="155" t="s">
        <v>206</v>
      </c>
      <c r="H34" s="178">
        <v>0.44299550078953237</v>
      </c>
    </row>
    <row r="35" spans="2:8" ht="28">
      <c r="B35" s="153" t="s">
        <v>170</v>
      </c>
      <c r="C35" s="153" t="s">
        <v>216</v>
      </c>
      <c r="D35" s="129">
        <v>2016</v>
      </c>
      <c r="E35" s="153" t="s">
        <v>205</v>
      </c>
      <c r="F35" s="155" t="s">
        <v>193</v>
      </c>
      <c r="G35" s="155" t="s">
        <v>206</v>
      </c>
      <c r="H35" s="178">
        <v>0</v>
      </c>
    </row>
    <row r="36" spans="2:8" ht="28">
      <c r="B36" s="153" t="s">
        <v>170</v>
      </c>
      <c r="C36" s="153" t="s">
        <v>216</v>
      </c>
      <c r="D36" s="129">
        <v>2017</v>
      </c>
      <c r="E36" s="153" t="s">
        <v>205</v>
      </c>
      <c r="F36" s="155" t="s">
        <v>193</v>
      </c>
      <c r="G36" s="155" t="s">
        <v>206</v>
      </c>
      <c r="H36" s="178">
        <v>0.82118816718563548</v>
      </c>
    </row>
    <row r="37" spans="2:8" ht="28">
      <c r="B37" s="153" t="s">
        <v>170</v>
      </c>
      <c r="C37" s="153" t="s">
        <v>216</v>
      </c>
      <c r="D37" s="129">
        <v>2018</v>
      </c>
      <c r="E37" s="153" t="s">
        <v>205</v>
      </c>
      <c r="F37" s="155" t="s">
        <v>193</v>
      </c>
      <c r="G37" s="155" t="s">
        <v>206</v>
      </c>
      <c r="H37" s="178">
        <v>0.13804019385404492</v>
      </c>
    </row>
    <row r="38" spans="2:8" ht="28">
      <c r="B38" s="153" t="s">
        <v>170</v>
      </c>
      <c r="C38" s="153" t="s">
        <v>216</v>
      </c>
      <c r="D38" s="129">
        <v>2019</v>
      </c>
      <c r="E38" s="153" t="s">
        <v>205</v>
      </c>
      <c r="F38" s="155" t="s">
        <v>193</v>
      </c>
      <c r="G38" s="155" t="s">
        <v>206</v>
      </c>
      <c r="H38" s="178">
        <v>0.26479208204549681</v>
      </c>
    </row>
    <row r="39" spans="2:8" ht="28">
      <c r="B39" s="153" t="s">
        <v>170</v>
      </c>
      <c r="C39" s="153" t="s">
        <v>216</v>
      </c>
      <c r="D39" s="160" t="s">
        <v>49</v>
      </c>
      <c r="E39" s="153" t="s">
        <v>205</v>
      </c>
      <c r="F39" s="155" t="s">
        <v>193</v>
      </c>
      <c r="G39" s="155" t="s">
        <v>206</v>
      </c>
      <c r="H39" s="178">
        <v>0.26777027493402361</v>
      </c>
    </row>
    <row r="40" spans="2:8" ht="28">
      <c r="B40" s="153" t="s">
        <v>170</v>
      </c>
      <c r="C40" s="153" t="s">
        <v>216</v>
      </c>
      <c r="D40" s="129">
        <v>2009</v>
      </c>
      <c r="E40" s="153" t="s">
        <v>205</v>
      </c>
      <c r="F40" s="155" t="s">
        <v>194</v>
      </c>
      <c r="G40" s="155" t="s">
        <v>206</v>
      </c>
      <c r="H40" s="178">
        <v>100</v>
      </c>
    </row>
    <row r="41" spans="2:8" ht="28">
      <c r="B41" s="153" t="s">
        <v>170</v>
      </c>
      <c r="C41" s="153" t="s">
        <v>216</v>
      </c>
      <c r="D41" s="129">
        <v>2010</v>
      </c>
      <c r="E41" s="153" t="s">
        <v>205</v>
      </c>
      <c r="F41" s="155" t="s">
        <v>194</v>
      </c>
      <c r="G41" s="155" t="s">
        <v>206</v>
      </c>
      <c r="H41" s="178">
        <v>100</v>
      </c>
    </row>
    <row r="42" spans="2:8" ht="28">
      <c r="B42" s="153" t="s">
        <v>170</v>
      </c>
      <c r="C42" s="153" t="s">
        <v>216</v>
      </c>
      <c r="D42" s="129">
        <v>2011</v>
      </c>
      <c r="E42" s="153" t="s">
        <v>205</v>
      </c>
      <c r="F42" s="155" t="s">
        <v>194</v>
      </c>
      <c r="G42" s="155" t="s">
        <v>206</v>
      </c>
      <c r="H42" s="178">
        <v>100</v>
      </c>
    </row>
    <row r="43" spans="2:8" ht="28">
      <c r="B43" s="153" t="s">
        <v>170</v>
      </c>
      <c r="C43" s="153" t="s">
        <v>216</v>
      </c>
      <c r="D43" s="129">
        <v>2012</v>
      </c>
      <c r="E43" s="153" t="s">
        <v>205</v>
      </c>
      <c r="F43" s="155" t="s">
        <v>194</v>
      </c>
      <c r="G43" s="155" t="s">
        <v>206</v>
      </c>
      <c r="H43" s="178">
        <v>0.20866268846552569</v>
      </c>
    </row>
    <row r="44" spans="2:8" ht="28">
      <c r="B44" s="153" t="s">
        <v>170</v>
      </c>
      <c r="C44" s="153" t="s">
        <v>216</v>
      </c>
      <c r="D44" s="129">
        <v>2013</v>
      </c>
      <c r="E44" s="153" t="s">
        <v>205</v>
      </c>
      <c r="F44" s="155" t="s">
        <v>194</v>
      </c>
      <c r="G44" s="155" t="s">
        <v>206</v>
      </c>
      <c r="H44" s="178">
        <v>49.733421495763835</v>
      </c>
    </row>
    <row r="45" spans="2:8" ht="28">
      <c r="B45" s="153" t="s">
        <v>170</v>
      </c>
      <c r="C45" s="153" t="s">
        <v>216</v>
      </c>
      <c r="D45" s="129">
        <v>2014</v>
      </c>
      <c r="E45" s="153" t="s">
        <v>205</v>
      </c>
      <c r="F45" s="155" t="s">
        <v>194</v>
      </c>
      <c r="G45" s="155" t="s">
        <v>206</v>
      </c>
      <c r="H45" s="178">
        <v>50.438063436364523</v>
      </c>
    </row>
    <row r="46" spans="2:8" ht="28">
      <c r="B46" s="153" t="s">
        <v>170</v>
      </c>
      <c r="C46" s="153" t="s">
        <v>216</v>
      </c>
      <c r="D46" s="129">
        <v>2015</v>
      </c>
      <c r="E46" s="153" t="s">
        <v>205</v>
      </c>
      <c r="F46" s="155" t="s">
        <v>194</v>
      </c>
      <c r="G46" s="155" t="s">
        <v>206</v>
      </c>
      <c r="H46" s="178">
        <v>30.946670573642816</v>
      </c>
    </row>
    <row r="47" spans="2:8" ht="28">
      <c r="B47" s="153" t="s">
        <v>170</v>
      </c>
      <c r="C47" s="153" t="s">
        <v>216</v>
      </c>
      <c r="D47" s="129">
        <v>2016</v>
      </c>
      <c r="E47" s="153" t="s">
        <v>205</v>
      </c>
      <c r="F47" s="155" t="s">
        <v>194</v>
      </c>
      <c r="G47" s="155" t="s">
        <v>206</v>
      </c>
      <c r="H47" s="178">
        <v>33.279435376772923</v>
      </c>
    </row>
    <row r="48" spans="2:8" ht="28">
      <c r="B48" s="153" t="s">
        <v>170</v>
      </c>
      <c r="C48" s="153" t="s">
        <v>216</v>
      </c>
      <c r="D48" s="129">
        <v>2017</v>
      </c>
      <c r="E48" s="153" t="s">
        <v>205</v>
      </c>
      <c r="F48" s="155" t="s">
        <v>194</v>
      </c>
      <c r="G48" s="155" t="s">
        <v>206</v>
      </c>
      <c r="H48" s="178">
        <v>34.082053126249413</v>
      </c>
    </row>
    <row r="49" spans="2:8" ht="28">
      <c r="B49" s="153" t="s">
        <v>170</v>
      </c>
      <c r="C49" s="153" t="s">
        <v>216</v>
      </c>
      <c r="D49" s="129">
        <v>2018</v>
      </c>
      <c r="E49" s="153" t="s">
        <v>205</v>
      </c>
      <c r="F49" s="155" t="s">
        <v>194</v>
      </c>
      <c r="G49" s="155" t="s">
        <v>206</v>
      </c>
      <c r="H49" s="178">
        <v>49.864395099798514</v>
      </c>
    </row>
    <row r="50" spans="2:8" ht="28">
      <c r="B50" s="153" t="s">
        <v>170</v>
      </c>
      <c r="C50" s="153" t="s">
        <v>216</v>
      </c>
      <c r="D50" s="129">
        <v>2019</v>
      </c>
      <c r="E50" s="153" t="s">
        <v>205</v>
      </c>
      <c r="F50" s="155" t="s">
        <v>194</v>
      </c>
      <c r="G50" s="155" t="s">
        <v>206</v>
      </c>
      <c r="H50" s="178">
        <v>68.091924306302531</v>
      </c>
    </row>
    <row r="51" spans="2:8" ht="28">
      <c r="B51" s="153" t="s">
        <v>170</v>
      </c>
      <c r="C51" s="153" t="s">
        <v>216</v>
      </c>
      <c r="D51" s="160" t="s">
        <v>49</v>
      </c>
      <c r="E51" s="153" t="s">
        <v>205</v>
      </c>
      <c r="F51" s="155" t="s">
        <v>194</v>
      </c>
      <c r="G51" s="155" t="s">
        <v>206</v>
      </c>
      <c r="H51" s="178">
        <v>91.539790761730515</v>
      </c>
    </row>
    <row r="52" spans="2:8" ht="28">
      <c r="B52" s="153" t="s">
        <v>170</v>
      </c>
      <c r="C52" s="153" t="s">
        <v>216</v>
      </c>
      <c r="D52" s="129">
        <v>2009</v>
      </c>
      <c r="E52" s="153" t="s">
        <v>205</v>
      </c>
      <c r="F52" s="155" t="s">
        <v>195</v>
      </c>
      <c r="G52" s="155" t="s">
        <v>206</v>
      </c>
      <c r="H52" s="178">
        <v>0</v>
      </c>
    </row>
    <row r="53" spans="2:8" ht="28">
      <c r="B53" s="153" t="s">
        <v>170</v>
      </c>
      <c r="C53" s="153" t="s">
        <v>216</v>
      </c>
      <c r="D53" s="129">
        <v>2010</v>
      </c>
      <c r="E53" s="153" t="s">
        <v>205</v>
      </c>
      <c r="F53" s="155" t="s">
        <v>195</v>
      </c>
      <c r="G53" s="155" t="s">
        <v>206</v>
      </c>
      <c r="H53" s="178">
        <v>0</v>
      </c>
    </row>
    <row r="54" spans="2:8" ht="28">
      <c r="B54" s="153" t="s">
        <v>170</v>
      </c>
      <c r="C54" s="153" t="s">
        <v>216</v>
      </c>
      <c r="D54" s="129">
        <v>2011</v>
      </c>
      <c r="E54" s="153" t="s">
        <v>205</v>
      </c>
      <c r="F54" s="155" t="s">
        <v>195</v>
      </c>
      <c r="G54" s="155" t="s">
        <v>206</v>
      </c>
      <c r="H54" s="178">
        <v>0</v>
      </c>
    </row>
    <row r="55" spans="2:8" ht="28">
      <c r="B55" s="153" t="s">
        <v>170</v>
      </c>
      <c r="C55" s="153" t="s">
        <v>216</v>
      </c>
      <c r="D55" s="129">
        <v>2012</v>
      </c>
      <c r="E55" s="153" t="s">
        <v>205</v>
      </c>
      <c r="F55" s="155" t="s">
        <v>195</v>
      </c>
      <c r="G55" s="155" t="s">
        <v>206</v>
      </c>
      <c r="H55" s="178">
        <v>0</v>
      </c>
    </row>
    <row r="56" spans="2:8" ht="28">
      <c r="B56" s="153" t="s">
        <v>170</v>
      </c>
      <c r="C56" s="153" t="s">
        <v>216</v>
      </c>
      <c r="D56" s="129">
        <v>2013</v>
      </c>
      <c r="E56" s="153" t="s">
        <v>205</v>
      </c>
      <c r="F56" s="155" t="s">
        <v>195</v>
      </c>
      <c r="G56" s="155" t="s">
        <v>206</v>
      </c>
      <c r="H56" s="178">
        <v>6.7102657169219366</v>
      </c>
    </row>
    <row r="57" spans="2:8" ht="28">
      <c r="B57" s="153" t="s">
        <v>170</v>
      </c>
      <c r="C57" s="153" t="s">
        <v>216</v>
      </c>
      <c r="D57" s="129">
        <v>2014</v>
      </c>
      <c r="E57" s="153" t="s">
        <v>205</v>
      </c>
      <c r="F57" s="155" t="s">
        <v>195</v>
      </c>
      <c r="G57" s="155" t="s">
        <v>206</v>
      </c>
      <c r="H57" s="178">
        <v>2.1881185525917708</v>
      </c>
    </row>
    <row r="58" spans="2:8" ht="28">
      <c r="B58" s="153" t="s">
        <v>170</v>
      </c>
      <c r="C58" s="153" t="s">
        <v>216</v>
      </c>
      <c r="D58" s="129">
        <v>2015</v>
      </c>
      <c r="E58" s="153" t="s">
        <v>205</v>
      </c>
      <c r="F58" s="155" t="s">
        <v>195</v>
      </c>
      <c r="G58" s="155" t="s">
        <v>206</v>
      </c>
      <c r="H58" s="178">
        <v>2.8177287002049201</v>
      </c>
    </row>
    <row r="59" spans="2:8" ht="28">
      <c r="B59" s="153" t="s">
        <v>170</v>
      </c>
      <c r="C59" s="153" t="s">
        <v>216</v>
      </c>
      <c r="D59" s="129">
        <v>2016</v>
      </c>
      <c r="E59" s="153" t="s">
        <v>205</v>
      </c>
      <c r="F59" s="155" t="s">
        <v>195</v>
      </c>
      <c r="G59" s="155" t="s">
        <v>206</v>
      </c>
      <c r="H59" s="178">
        <v>52.558340295719255</v>
      </c>
    </row>
    <row r="60" spans="2:8" ht="28">
      <c r="B60" s="153" t="s">
        <v>170</v>
      </c>
      <c r="C60" s="153" t="s">
        <v>216</v>
      </c>
      <c r="D60" s="129">
        <v>2017</v>
      </c>
      <c r="E60" s="153" t="s">
        <v>205</v>
      </c>
      <c r="F60" s="155" t="s">
        <v>195</v>
      </c>
      <c r="G60" s="155" t="s">
        <v>206</v>
      </c>
      <c r="H60" s="178">
        <v>56.004072022455418</v>
      </c>
    </row>
    <row r="61" spans="2:8" ht="28">
      <c r="B61" s="153" t="s">
        <v>170</v>
      </c>
      <c r="C61" s="153" t="s">
        <v>216</v>
      </c>
      <c r="D61" s="129">
        <v>2018</v>
      </c>
      <c r="E61" s="153" t="s">
        <v>205</v>
      </c>
      <c r="F61" s="155" t="s">
        <v>195</v>
      </c>
      <c r="G61" s="155" t="s">
        <v>206</v>
      </c>
      <c r="H61" s="178">
        <v>32.105521247156886</v>
      </c>
    </row>
    <row r="62" spans="2:8" ht="28">
      <c r="B62" s="153" t="s">
        <v>170</v>
      </c>
      <c r="C62" s="153" t="s">
        <v>216</v>
      </c>
      <c r="D62" s="129">
        <v>2019</v>
      </c>
      <c r="E62" s="153" t="s">
        <v>205</v>
      </c>
      <c r="F62" s="155" t="s">
        <v>195</v>
      </c>
      <c r="G62" s="155" t="s">
        <v>206</v>
      </c>
      <c r="H62" s="178">
        <v>21.717564384466201</v>
      </c>
    </row>
    <row r="63" spans="2:8" ht="28">
      <c r="B63" s="153" t="s">
        <v>170</v>
      </c>
      <c r="C63" s="153" t="s">
        <v>216</v>
      </c>
      <c r="D63" s="160" t="s">
        <v>49</v>
      </c>
      <c r="E63" s="153" t="s">
        <v>205</v>
      </c>
      <c r="F63" s="155" t="s">
        <v>195</v>
      </c>
      <c r="G63" s="155" t="s">
        <v>206</v>
      </c>
      <c r="H63" s="178">
        <v>4.4811174495972752</v>
      </c>
    </row>
  </sheetData>
  <autoFilter ref="A3:H3" xr:uid="{9CB0B799-5582-4B44-B7D7-148B37C5CA31}"/>
  <mergeCells count="7">
    <mergeCell ref="H2:H3"/>
    <mergeCell ref="B2:B3"/>
    <mergeCell ref="C2:C3"/>
    <mergeCell ref="D2:D3"/>
    <mergeCell ref="E2:E3"/>
    <mergeCell ref="F2:F3"/>
    <mergeCell ref="G2:G3"/>
  </mergeCells>
  <hyperlinks>
    <hyperlink ref="B1" location="Caracterización!A1" display="Caracterización" xr:uid="{9569F200-55A7-4B2A-83BC-7F700E0892C1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3:S27"/>
  <sheetViews>
    <sheetView workbookViewId="0">
      <selection activeCell="J33" sqref="J33"/>
    </sheetView>
  </sheetViews>
  <sheetFormatPr baseColWidth="10" defaultRowHeight="14.5"/>
  <cols>
    <col min="1" max="1" width="17.54296875" customWidth="1"/>
    <col min="2" max="2" width="22.453125" bestFit="1" customWidth="1"/>
    <col min="3" max="17" width="12.7265625" customWidth="1"/>
    <col min="18" max="18" width="11" customWidth="1"/>
    <col min="19" max="19" width="12.7265625" bestFit="1" customWidth="1"/>
  </cols>
  <sheetData>
    <row r="3" spans="1:19">
      <c r="A3" s="4" t="s">
        <v>36</v>
      </c>
      <c r="B3" s="4" t="s">
        <v>38</v>
      </c>
    </row>
    <row r="4" spans="1:19">
      <c r="A4" s="4" t="s">
        <v>35</v>
      </c>
      <c r="B4">
        <v>2005</v>
      </c>
      <c r="C4">
        <v>2006</v>
      </c>
      <c r="D4">
        <v>2007</v>
      </c>
      <c r="E4">
        <v>2008</v>
      </c>
      <c r="F4">
        <v>2009</v>
      </c>
      <c r="G4">
        <v>2010</v>
      </c>
      <c r="H4">
        <v>2011</v>
      </c>
      <c r="I4">
        <v>2012</v>
      </c>
      <c r="J4">
        <v>2013</v>
      </c>
      <c r="K4">
        <v>2014</v>
      </c>
      <c r="L4">
        <v>2015</v>
      </c>
      <c r="M4">
        <v>2016</v>
      </c>
      <c r="N4">
        <v>2017</v>
      </c>
      <c r="O4">
        <v>2018</v>
      </c>
      <c r="P4">
        <v>2019</v>
      </c>
      <c r="Q4" t="s">
        <v>49</v>
      </c>
      <c r="R4" t="s">
        <v>60</v>
      </c>
      <c r="S4" t="s">
        <v>37</v>
      </c>
    </row>
    <row r="5" spans="1:19">
      <c r="A5" s="5" t="s">
        <v>91</v>
      </c>
      <c r="B5">
        <v>-0.85543199315654406</v>
      </c>
      <c r="C5">
        <v>-0.94909404659188956</v>
      </c>
      <c r="D5">
        <v>-1.0162601626016259</v>
      </c>
      <c r="E5">
        <v>-1.0853622763273687</v>
      </c>
      <c r="F5">
        <v>-1.1269276393831553</v>
      </c>
      <c r="G5">
        <v>-1.1097780443911218</v>
      </c>
      <c r="H5">
        <v>-1.3042159538974827</v>
      </c>
      <c r="I5">
        <v>-1.3829133374308542</v>
      </c>
      <c r="J5">
        <v>9.348706762231225E-2</v>
      </c>
      <c r="K5">
        <v>-1.3075965130759652</v>
      </c>
      <c r="L5">
        <v>-1.3564668769716088</v>
      </c>
      <c r="M5">
        <v>-1.5829868883914295</v>
      </c>
      <c r="N5">
        <v>-1.4459788789601948</v>
      </c>
      <c r="O5">
        <v>8.2426640290141781E-2</v>
      </c>
      <c r="P5">
        <v>-1.3506835776643058</v>
      </c>
      <c r="Q5">
        <v>-6.7957922858573996</v>
      </c>
      <c r="S5">
        <v>-22.493574766788491</v>
      </c>
    </row>
    <row r="6" spans="1:19">
      <c r="A6" s="5" t="s">
        <v>92</v>
      </c>
      <c r="B6">
        <v>-4.5845272206303722</v>
      </c>
      <c r="C6">
        <v>8.6836836836836842</v>
      </c>
      <c r="D6">
        <v>-13.746258346764909</v>
      </c>
      <c r="E6">
        <v>17.031500266951415</v>
      </c>
      <c r="F6">
        <v>8.0520072992700733</v>
      </c>
      <c r="G6">
        <v>14.10175216381676</v>
      </c>
      <c r="H6">
        <v>1.0730804810360608</v>
      </c>
      <c r="I6">
        <v>4.8325096101043377</v>
      </c>
      <c r="J6">
        <v>-3.823991618648507</v>
      </c>
      <c r="K6">
        <v>-13.59840232389252</v>
      </c>
      <c r="L6">
        <v>-8.363101491910065</v>
      </c>
      <c r="M6">
        <v>-7.7275854161889477</v>
      </c>
      <c r="N6">
        <v>-3.180914512922465</v>
      </c>
      <c r="O6">
        <v>-2.9260780287474333</v>
      </c>
      <c r="P6">
        <v>-16.367001586462191</v>
      </c>
      <c r="Q6">
        <v>-6.7657287385393596</v>
      </c>
      <c r="S6">
        <v>-27.309055779844435</v>
      </c>
    </row>
    <row r="7" spans="1:19">
      <c r="A7" s="5" t="s">
        <v>93</v>
      </c>
      <c r="B7">
        <v>-1.5572105619498984</v>
      </c>
      <c r="C7">
        <v>3.8514442916093539</v>
      </c>
      <c r="D7">
        <v>-10.066225165562914</v>
      </c>
      <c r="E7">
        <v>22.827687776141385</v>
      </c>
      <c r="F7">
        <v>19.18465227817746</v>
      </c>
      <c r="G7">
        <v>3.5211267605633805</v>
      </c>
      <c r="H7">
        <v>9.7667638483965007</v>
      </c>
      <c r="I7">
        <v>5.2235502434705623</v>
      </c>
      <c r="J7">
        <v>2.860748843079512</v>
      </c>
      <c r="K7">
        <v>-5.6032719836400817</v>
      </c>
      <c r="L7">
        <v>-13.258232235701906</v>
      </c>
      <c r="M7">
        <v>-16.833166833166832</v>
      </c>
      <c r="N7">
        <v>7.0270270270270272</v>
      </c>
      <c r="O7">
        <v>9.8765432098765427</v>
      </c>
      <c r="P7">
        <v>4.2390194075587333</v>
      </c>
      <c r="Q7">
        <v>-11.0240078392945</v>
      </c>
      <c r="S7">
        <v>30.036449066584332</v>
      </c>
    </row>
    <row r="8" spans="1:19">
      <c r="A8" s="5" t="s">
        <v>60</v>
      </c>
    </row>
    <row r="9" spans="1:19">
      <c r="A9" s="5" t="s">
        <v>37</v>
      </c>
      <c r="B9">
        <v>-6.9971697757368148</v>
      </c>
      <c r="C9">
        <v>11.586033928701148</v>
      </c>
      <c r="D9">
        <v>-24.828743674929449</v>
      </c>
      <c r="E9">
        <v>38.773825766765434</v>
      </c>
      <c r="F9">
        <v>26.109731938064378</v>
      </c>
      <c r="G9">
        <v>16.513100879989018</v>
      </c>
      <c r="H9">
        <v>9.5356283755350795</v>
      </c>
      <c r="I9">
        <v>8.6731465161440457</v>
      </c>
      <c r="J9">
        <v>-0.86975570794668267</v>
      </c>
      <c r="K9">
        <v>-20.509270820608567</v>
      </c>
      <c r="L9">
        <v>-22.977800604583578</v>
      </c>
      <c r="M9">
        <v>-26.143739137747211</v>
      </c>
      <c r="N9">
        <v>2.4001336351443676</v>
      </c>
      <c r="O9">
        <v>7.0328918214192511</v>
      </c>
      <c r="P9">
        <v>-13.478665756567764</v>
      </c>
      <c r="Q9">
        <v>-24.585528863691259</v>
      </c>
      <c r="S9">
        <v>-19.766181480048594</v>
      </c>
    </row>
    <row r="13" spans="1:19" ht="15">
      <c r="A13" s="46" t="s">
        <v>94</v>
      </c>
      <c r="B13" s="47">
        <v>2005</v>
      </c>
      <c r="C13" s="47">
        <v>2006</v>
      </c>
      <c r="D13" s="47">
        <v>2007</v>
      </c>
      <c r="E13" s="47">
        <v>2008</v>
      </c>
      <c r="F13" s="47">
        <v>2009</v>
      </c>
      <c r="G13" s="47">
        <v>2010</v>
      </c>
      <c r="H13" s="47">
        <v>2011</v>
      </c>
      <c r="I13" s="47">
        <v>2012</v>
      </c>
      <c r="J13" s="47">
        <v>2013</v>
      </c>
      <c r="K13" s="47">
        <v>2014</v>
      </c>
      <c r="L13" s="47">
        <v>2015</v>
      </c>
      <c r="M13" s="47">
        <v>2016</v>
      </c>
      <c r="N13" s="47">
        <v>2017</v>
      </c>
      <c r="O13" s="47">
        <v>2018</v>
      </c>
      <c r="P13" s="47">
        <v>2019</v>
      </c>
      <c r="Q13" s="48" t="s">
        <v>95</v>
      </c>
    </row>
    <row r="14" spans="1:19" ht="15">
      <c r="A14" s="49" t="s">
        <v>96</v>
      </c>
      <c r="B14" s="60">
        <v>-0.85543199315654406</v>
      </c>
      <c r="C14" s="61">
        <v>-0.94909404659188956</v>
      </c>
      <c r="D14" s="61">
        <v>-1.0162601626016259</v>
      </c>
      <c r="E14" s="61">
        <v>-1.0853622763273687</v>
      </c>
      <c r="F14" s="61">
        <v>-1.1269276393831553</v>
      </c>
      <c r="G14" s="61">
        <v>-1.1097780443911218</v>
      </c>
      <c r="H14" s="61">
        <v>-1.3042159538974827</v>
      </c>
      <c r="I14" s="61">
        <v>-1.3829133374308542</v>
      </c>
      <c r="J14" s="61">
        <v>9.348706762231225E-2</v>
      </c>
      <c r="K14" s="61">
        <v>-1.3075965130759652</v>
      </c>
      <c r="L14" s="61">
        <v>-1.3564668769716088</v>
      </c>
      <c r="M14" s="61">
        <v>-1.5829868883914295</v>
      </c>
      <c r="N14" s="61">
        <v>-1.4459788789601948</v>
      </c>
      <c r="O14" s="61">
        <v>8.2426640290141781E-2</v>
      </c>
      <c r="P14" s="61">
        <v>-1.3506835776643058</v>
      </c>
      <c r="Q14" s="62">
        <v>-6.7957922858573996</v>
      </c>
    </row>
    <row r="15" spans="1:19" ht="15">
      <c r="A15" s="50" t="s">
        <v>97</v>
      </c>
      <c r="B15" s="63">
        <v>-4.5845272206303722</v>
      </c>
      <c r="C15" s="64">
        <v>8.6836836836836842</v>
      </c>
      <c r="D15" s="64">
        <v>-13.746258346764909</v>
      </c>
      <c r="E15" s="64">
        <v>17.031500266951415</v>
      </c>
      <c r="F15" s="64">
        <v>8.0520072992700733</v>
      </c>
      <c r="G15" s="64">
        <v>14.10175216381676</v>
      </c>
      <c r="H15" s="64">
        <v>1.0730804810360608</v>
      </c>
      <c r="I15" s="64">
        <v>4.8325096101043377</v>
      </c>
      <c r="J15" s="64">
        <v>-3.823991618648507</v>
      </c>
      <c r="K15" s="64">
        <v>-13.59840232389252</v>
      </c>
      <c r="L15" s="64">
        <v>-8.363101491910065</v>
      </c>
      <c r="M15" s="64">
        <v>-7.7275854161889477</v>
      </c>
      <c r="N15" s="64">
        <v>-3.180914512922465</v>
      </c>
      <c r="O15" s="64">
        <v>-2.9260780287474333</v>
      </c>
      <c r="P15" s="64">
        <v>-16.367001586462191</v>
      </c>
      <c r="Q15" s="65">
        <v>-6.7657287385393596</v>
      </c>
    </row>
    <row r="16" spans="1:19" ht="15">
      <c r="A16" s="51" t="s">
        <v>93</v>
      </c>
      <c r="B16" s="66">
        <v>-1.5572105619498984</v>
      </c>
      <c r="C16" s="67">
        <v>3.8514442916093539</v>
      </c>
      <c r="D16" s="67">
        <v>-10.066225165562914</v>
      </c>
      <c r="E16" s="67">
        <v>22.827687776141385</v>
      </c>
      <c r="F16" s="67">
        <v>19.18465227817746</v>
      </c>
      <c r="G16" s="67">
        <v>3.5211267605633805</v>
      </c>
      <c r="H16" s="67">
        <v>9.7667638483965007</v>
      </c>
      <c r="I16" s="67">
        <v>5.2235502434705623</v>
      </c>
      <c r="J16" s="67">
        <v>2.860748843079512</v>
      </c>
      <c r="K16" s="67">
        <v>-5.6032719836400817</v>
      </c>
      <c r="L16" s="67">
        <v>-13.258232235701906</v>
      </c>
      <c r="M16" s="67">
        <v>-16.833166833166832</v>
      </c>
      <c r="N16" s="67">
        <v>7.0270270270270272</v>
      </c>
      <c r="O16" s="67">
        <v>9.8765432098765427</v>
      </c>
      <c r="P16" s="67">
        <v>4.2390194075587333</v>
      </c>
      <c r="Q16" s="68">
        <v>-11.0240078392945</v>
      </c>
    </row>
    <row r="19" spans="1:17">
      <c r="A19" s="5" t="s">
        <v>91</v>
      </c>
      <c r="B19">
        <v>-0.85543199315654406</v>
      </c>
      <c r="C19">
        <v>-0.94909404659188956</v>
      </c>
      <c r="D19">
        <v>-1.0162601626016259</v>
      </c>
      <c r="E19">
        <v>-1.0853622763273687</v>
      </c>
      <c r="F19">
        <v>-1.1269276393831553</v>
      </c>
      <c r="G19">
        <v>-1.1097780443911218</v>
      </c>
      <c r="H19">
        <v>-1.3042159538974827</v>
      </c>
      <c r="I19">
        <v>-1.3829133374308542</v>
      </c>
      <c r="J19">
        <v>9.348706762231225E-2</v>
      </c>
      <c r="K19">
        <v>-1.3075965130759652</v>
      </c>
      <c r="L19">
        <v>-1.3564668769716088</v>
      </c>
      <c r="M19">
        <v>-1.5829868883914295</v>
      </c>
      <c r="N19">
        <v>-1.4459788789601948</v>
      </c>
      <c r="O19">
        <v>8.2426640290141781E-2</v>
      </c>
      <c r="P19">
        <v>-1.3506835776643058</v>
      </c>
      <c r="Q19">
        <v>-6.7957922858573996</v>
      </c>
    </row>
    <row r="20" spans="1:17">
      <c r="A20" s="5" t="s">
        <v>92</v>
      </c>
      <c r="B20">
        <v>-4.5845272206303722</v>
      </c>
      <c r="C20">
        <v>8.6836836836836842</v>
      </c>
      <c r="D20">
        <v>-13.746258346764909</v>
      </c>
      <c r="E20">
        <v>17.031500266951415</v>
      </c>
      <c r="F20">
        <v>8.0520072992700733</v>
      </c>
      <c r="G20">
        <v>14.10175216381676</v>
      </c>
      <c r="H20">
        <v>1.0730804810360608</v>
      </c>
      <c r="I20">
        <v>4.8325096101043377</v>
      </c>
      <c r="J20">
        <v>-3.823991618648507</v>
      </c>
      <c r="K20">
        <v>-13.59840232389252</v>
      </c>
      <c r="L20">
        <v>-8.363101491910065</v>
      </c>
      <c r="M20">
        <v>-7.7275854161889477</v>
      </c>
      <c r="N20">
        <v>-3.180914512922465</v>
      </c>
      <c r="O20">
        <v>-2.9260780287474333</v>
      </c>
      <c r="P20">
        <v>-16.367001586462191</v>
      </c>
      <c r="Q20">
        <v>-6.7657287385393596</v>
      </c>
    </row>
    <row r="21" spans="1:17">
      <c r="A21" s="5" t="s">
        <v>93</v>
      </c>
      <c r="B21">
        <v>-1.5572105619498984</v>
      </c>
      <c r="C21">
        <v>3.8514442916093539</v>
      </c>
      <c r="D21">
        <v>-10.066225165562914</v>
      </c>
      <c r="E21">
        <v>22.827687776141385</v>
      </c>
      <c r="F21">
        <v>19.18465227817746</v>
      </c>
      <c r="G21">
        <v>3.5211267605633805</v>
      </c>
      <c r="H21">
        <v>9.7667638483965007</v>
      </c>
      <c r="I21">
        <v>5.2235502434705623</v>
      </c>
      <c r="J21">
        <v>2.860748843079512</v>
      </c>
      <c r="K21">
        <v>-5.6032719836400817</v>
      </c>
      <c r="L21">
        <v>-13.258232235701906</v>
      </c>
      <c r="M21">
        <v>-16.833166833166832</v>
      </c>
      <c r="N21">
        <v>7.0270270270270272</v>
      </c>
      <c r="O21">
        <v>9.8765432098765427</v>
      </c>
      <c r="P21">
        <v>4.2390194075587333</v>
      </c>
      <c r="Q21">
        <v>-11.0240078392945</v>
      </c>
    </row>
    <row r="25" spans="1:17">
      <c r="A25" s="5" t="s">
        <v>91</v>
      </c>
      <c r="B25" s="59">
        <f>+B14-B19</f>
        <v>0</v>
      </c>
      <c r="C25" s="59">
        <f t="shared" ref="C25:Q25" si="0">+C14-C19</f>
        <v>0</v>
      </c>
      <c r="D25" s="59">
        <f t="shared" si="0"/>
        <v>0</v>
      </c>
      <c r="E25" s="59">
        <f t="shared" si="0"/>
        <v>0</v>
      </c>
      <c r="F25" s="59">
        <f t="shared" si="0"/>
        <v>0</v>
      </c>
      <c r="G25" s="59">
        <f t="shared" si="0"/>
        <v>0</v>
      </c>
      <c r="H25" s="59">
        <f t="shared" si="0"/>
        <v>0</v>
      </c>
      <c r="I25" s="59">
        <f t="shared" si="0"/>
        <v>0</v>
      </c>
      <c r="J25" s="59">
        <f t="shared" si="0"/>
        <v>0</v>
      </c>
      <c r="K25" s="59">
        <f t="shared" si="0"/>
        <v>0</v>
      </c>
      <c r="L25" s="59">
        <f t="shared" si="0"/>
        <v>0</v>
      </c>
      <c r="M25" s="59">
        <f t="shared" si="0"/>
        <v>0</v>
      </c>
      <c r="N25" s="59">
        <f t="shared" si="0"/>
        <v>0</v>
      </c>
      <c r="O25" s="59">
        <f t="shared" si="0"/>
        <v>0</v>
      </c>
      <c r="P25" s="59">
        <f t="shared" si="0"/>
        <v>0</v>
      </c>
      <c r="Q25" s="59">
        <f t="shared" si="0"/>
        <v>0</v>
      </c>
    </row>
    <row r="26" spans="1:17">
      <c r="A26" s="5" t="s">
        <v>92</v>
      </c>
      <c r="B26" s="59">
        <f t="shared" ref="B26:Q27" si="1">+B15-B20</f>
        <v>0</v>
      </c>
      <c r="C26" s="59">
        <f t="shared" si="1"/>
        <v>0</v>
      </c>
      <c r="D26" s="59">
        <f t="shared" si="1"/>
        <v>0</v>
      </c>
      <c r="E26" s="59">
        <f t="shared" si="1"/>
        <v>0</v>
      </c>
      <c r="F26" s="59">
        <f t="shared" si="1"/>
        <v>0</v>
      </c>
      <c r="G26" s="59">
        <f t="shared" si="1"/>
        <v>0</v>
      </c>
      <c r="H26" s="59">
        <f t="shared" si="1"/>
        <v>0</v>
      </c>
      <c r="I26" s="59">
        <f t="shared" si="1"/>
        <v>0</v>
      </c>
      <c r="J26" s="59">
        <f t="shared" si="1"/>
        <v>0</v>
      </c>
      <c r="K26" s="59">
        <f t="shared" si="1"/>
        <v>0</v>
      </c>
      <c r="L26" s="59">
        <f t="shared" si="1"/>
        <v>0</v>
      </c>
      <c r="M26" s="59">
        <f t="shared" si="1"/>
        <v>0</v>
      </c>
      <c r="N26" s="59">
        <f t="shared" si="1"/>
        <v>0</v>
      </c>
      <c r="O26" s="59">
        <f t="shared" si="1"/>
        <v>0</v>
      </c>
      <c r="P26" s="59">
        <f t="shared" si="1"/>
        <v>0</v>
      </c>
      <c r="Q26" s="59">
        <f t="shared" si="1"/>
        <v>0</v>
      </c>
    </row>
    <row r="27" spans="1:17">
      <c r="A27" s="5" t="s">
        <v>93</v>
      </c>
      <c r="B27" s="59">
        <f t="shared" si="1"/>
        <v>0</v>
      </c>
      <c r="C27" s="59">
        <f t="shared" si="1"/>
        <v>0</v>
      </c>
      <c r="D27" s="59">
        <f t="shared" si="1"/>
        <v>0</v>
      </c>
      <c r="E27" s="59">
        <f t="shared" si="1"/>
        <v>0</v>
      </c>
      <c r="F27" s="59">
        <f t="shared" si="1"/>
        <v>0</v>
      </c>
      <c r="G27" s="59">
        <f t="shared" si="1"/>
        <v>0</v>
      </c>
      <c r="H27" s="59">
        <f t="shared" si="1"/>
        <v>0</v>
      </c>
      <c r="I27" s="59">
        <f t="shared" si="1"/>
        <v>0</v>
      </c>
      <c r="J27" s="59">
        <f t="shared" si="1"/>
        <v>0</v>
      </c>
      <c r="K27" s="59">
        <f t="shared" si="1"/>
        <v>0</v>
      </c>
      <c r="L27" s="59">
        <f t="shared" si="1"/>
        <v>0</v>
      </c>
      <c r="M27" s="59">
        <f t="shared" si="1"/>
        <v>0</v>
      </c>
      <c r="N27" s="59">
        <f t="shared" si="1"/>
        <v>0</v>
      </c>
      <c r="O27" s="59">
        <f t="shared" si="1"/>
        <v>0</v>
      </c>
      <c r="P27" s="59">
        <f t="shared" si="1"/>
        <v>0</v>
      </c>
      <c r="Q27" s="59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S65"/>
  <sheetViews>
    <sheetView topLeftCell="B1" workbookViewId="0">
      <selection activeCell="B23" sqref="B23:Q23"/>
    </sheetView>
  </sheetViews>
  <sheetFormatPr baseColWidth="10" defaultRowHeight="14.5"/>
  <cols>
    <col min="1" max="1" width="79.54296875" bestFit="1" customWidth="1"/>
    <col min="2" max="2" width="22.453125" bestFit="1" customWidth="1"/>
    <col min="3" max="17" width="12" customWidth="1"/>
    <col min="18" max="18" width="11" customWidth="1"/>
    <col min="19" max="19" width="12.54296875" bestFit="1" customWidth="1"/>
  </cols>
  <sheetData>
    <row r="3" spans="1:19">
      <c r="A3" s="4" t="s">
        <v>36</v>
      </c>
      <c r="B3" s="4" t="s">
        <v>38</v>
      </c>
    </row>
    <row r="4" spans="1:19">
      <c r="A4" s="4" t="s">
        <v>35</v>
      </c>
      <c r="B4">
        <v>2005</v>
      </c>
      <c r="C4">
        <v>2006</v>
      </c>
      <c r="D4">
        <v>2007</v>
      </c>
      <c r="E4">
        <v>2008</v>
      </c>
      <c r="F4">
        <v>2009</v>
      </c>
      <c r="G4">
        <v>2010</v>
      </c>
      <c r="H4">
        <v>2011</v>
      </c>
      <c r="I4">
        <v>2012</v>
      </c>
      <c r="J4">
        <v>2013</v>
      </c>
      <c r="K4">
        <v>2014</v>
      </c>
      <c r="L4">
        <v>2015</v>
      </c>
      <c r="M4">
        <v>2016</v>
      </c>
      <c r="N4">
        <v>2017</v>
      </c>
      <c r="O4">
        <v>2018</v>
      </c>
      <c r="P4">
        <v>2019</v>
      </c>
      <c r="Q4" t="s">
        <v>49</v>
      </c>
      <c r="R4" t="s">
        <v>60</v>
      </c>
      <c r="S4" t="s">
        <v>37</v>
      </c>
    </row>
    <row r="5" spans="1:19">
      <c r="A5" s="5" t="s">
        <v>59</v>
      </c>
      <c r="B5">
        <v>3.7413901064495929E-2</v>
      </c>
      <c r="C5">
        <v>3.687425506555423E-2</v>
      </c>
      <c r="D5">
        <v>3.8839759462327553E-2</v>
      </c>
      <c r="E5">
        <v>3.7985987086138207E-2</v>
      </c>
      <c r="F5">
        <v>4.0880714237765993E-2</v>
      </c>
      <c r="G5">
        <v>3.9910872272101709E-2</v>
      </c>
      <c r="H5">
        <v>3.7496911292315298E-2</v>
      </c>
      <c r="I5">
        <v>3.9035797805360678E-2</v>
      </c>
      <c r="J5">
        <v>4.2160514730782257E-2</v>
      </c>
      <c r="K5">
        <v>9.0444810543657328E-2</v>
      </c>
      <c r="L5">
        <v>9.2297966494573808E-2</v>
      </c>
      <c r="M5">
        <v>9.0995307976440051E-2</v>
      </c>
      <c r="N5">
        <v>9.0535784122017987E-2</v>
      </c>
      <c r="O5">
        <v>0.10293906810035842</v>
      </c>
      <c r="P5">
        <v>0.12911681393480742</v>
      </c>
      <c r="Q5">
        <v>0.13427140472215598</v>
      </c>
      <c r="S5">
        <v>1.0811998689108528</v>
      </c>
    </row>
    <row r="6" spans="1:19">
      <c r="A6" s="5" t="s">
        <v>55</v>
      </c>
      <c r="B6">
        <v>0.19151970954356848</v>
      </c>
      <c r="C6">
        <v>0.1895985401459854</v>
      </c>
      <c r="D6">
        <v>0.18083627419527323</v>
      </c>
      <c r="E6">
        <v>0.1579279541703078</v>
      </c>
      <c r="F6">
        <v>0.16059113300492611</v>
      </c>
      <c r="G6">
        <v>0.15762818214413768</v>
      </c>
      <c r="H6">
        <v>0.14034095499717217</v>
      </c>
      <c r="I6">
        <v>0.13937504694659356</v>
      </c>
      <c r="J6">
        <v>0.1409122085048011</v>
      </c>
      <c r="K6">
        <v>0.13572295342107721</v>
      </c>
      <c r="L6">
        <v>0.1194373991238183</v>
      </c>
      <c r="M6">
        <v>0.12727425404467335</v>
      </c>
      <c r="N6">
        <v>0.11287880799978753</v>
      </c>
      <c r="O6">
        <v>0.1276595744680851</v>
      </c>
      <c r="P6">
        <v>0.12923744127213588</v>
      </c>
      <c r="Q6">
        <v>0.11691524704884428</v>
      </c>
      <c r="S6">
        <v>2.3278556810311875</v>
      </c>
    </row>
    <row r="7" spans="1:19">
      <c r="A7" s="5" t="s">
        <v>56</v>
      </c>
      <c r="B7">
        <v>1.2501741882826031E-2</v>
      </c>
      <c r="C7">
        <v>1.8501865493159859E-2</v>
      </c>
      <c r="D7">
        <v>1.855232826187183E-2</v>
      </c>
      <c r="E7">
        <v>1.9432631748936856E-2</v>
      </c>
      <c r="F7">
        <v>1.8197214253620433E-2</v>
      </c>
      <c r="G7">
        <v>1.8487619301875459E-2</v>
      </c>
      <c r="H7">
        <v>1.8773933926137468E-2</v>
      </c>
      <c r="I7">
        <v>2.1846836219506442E-2</v>
      </c>
      <c r="J7">
        <v>2.4716190476190475E-2</v>
      </c>
      <c r="K7">
        <v>1.4394655947032396E-2</v>
      </c>
      <c r="L7">
        <v>1.4221267454350161E-2</v>
      </c>
      <c r="M7">
        <v>1.4206864114872248E-2</v>
      </c>
      <c r="N7">
        <v>1.2497483052553863E-2</v>
      </c>
      <c r="O7">
        <v>1.4319100311172514E-2</v>
      </c>
      <c r="P7">
        <v>1.3143414536541444E-2</v>
      </c>
      <c r="Q7">
        <v>1.2520024645717807E-2</v>
      </c>
      <c r="S7">
        <v>0.26631317162636531</v>
      </c>
    </row>
    <row r="8" spans="1:19">
      <c r="A8" s="5" t="s">
        <v>57</v>
      </c>
      <c r="B8">
        <v>7.3633413761544225E-2</v>
      </c>
      <c r="C8">
        <v>6.4572968490878943E-2</v>
      </c>
      <c r="D8">
        <v>7.2467633225040004E-2</v>
      </c>
      <c r="E8">
        <v>6.5023364485981311E-2</v>
      </c>
      <c r="F8">
        <v>6.4434747033956088E-2</v>
      </c>
      <c r="G8">
        <v>6.6697534947303433E-2</v>
      </c>
      <c r="H8">
        <v>6.127491352330753E-2</v>
      </c>
      <c r="I8">
        <v>5.5571925275502386E-2</v>
      </c>
      <c r="J8">
        <v>6.9579982460395942E-2</v>
      </c>
      <c r="K8">
        <v>6.1947826086956523E-2</v>
      </c>
      <c r="L8">
        <v>6.4224979091162537E-2</v>
      </c>
      <c r="M8">
        <v>6.5416555049557998E-2</v>
      </c>
      <c r="N8">
        <v>6.8033796866748805E-2</v>
      </c>
      <c r="O8">
        <v>0.10083635255476923</v>
      </c>
      <c r="P8">
        <v>0.10263670436504689</v>
      </c>
      <c r="Q8">
        <v>9.55794504181601E-2</v>
      </c>
      <c r="S8">
        <v>1.151932147636312</v>
      </c>
    </row>
    <row r="9" spans="1:19">
      <c r="A9" s="5" t="s">
        <v>58</v>
      </c>
      <c r="B9">
        <v>0.77336967210811725</v>
      </c>
      <c r="C9">
        <v>0.78607205682901615</v>
      </c>
      <c r="D9">
        <v>0.81075676651959649</v>
      </c>
      <c r="E9">
        <v>0.76875465787512476</v>
      </c>
      <c r="F9">
        <v>0.82774175359458702</v>
      </c>
      <c r="G9">
        <v>0.71084323235163183</v>
      </c>
      <c r="H9">
        <v>0.72847726139699776</v>
      </c>
      <c r="I9">
        <v>0.7530094560414764</v>
      </c>
      <c r="J9">
        <v>0.69607384786782189</v>
      </c>
      <c r="K9">
        <v>0.5920137583640328</v>
      </c>
      <c r="L9">
        <v>0.67641889058415194</v>
      </c>
      <c r="M9">
        <v>0.69878139038537668</v>
      </c>
      <c r="N9">
        <v>0.76704762855384201</v>
      </c>
      <c r="O9">
        <v>0.68090631849804628</v>
      </c>
      <c r="P9">
        <v>0.69460376474499941</v>
      </c>
      <c r="Q9">
        <v>0.45719697541391852</v>
      </c>
      <c r="S9">
        <v>11.422067431128735</v>
      </c>
    </row>
    <row r="10" spans="1:19">
      <c r="A10" s="5" t="s">
        <v>50</v>
      </c>
      <c r="B10">
        <v>0.19079901870268273</v>
      </c>
      <c r="C10">
        <v>0.18937417671823747</v>
      </c>
      <c r="D10">
        <v>0.21213250826312782</v>
      </c>
      <c r="E10">
        <v>0.20353250657647501</v>
      </c>
      <c r="F10">
        <v>0.20551453970167244</v>
      </c>
      <c r="G10">
        <v>0.23718799288986805</v>
      </c>
      <c r="H10">
        <v>0.2716307178302953</v>
      </c>
      <c r="I10">
        <v>0.23309766327142001</v>
      </c>
      <c r="J10">
        <v>0.2686517229842757</v>
      </c>
      <c r="K10">
        <v>0.1777199826614651</v>
      </c>
      <c r="L10">
        <v>0.16611254259828775</v>
      </c>
      <c r="M10">
        <v>0.21184846584818268</v>
      </c>
      <c r="N10">
        <v>0.2017701827656232</v>
      </c>
      <c r="O10">
        <v>0.32351499151423724</v>
      </c>
      <c r="P10">
        <v>0.32097813515448587</v>
      </c>
      <c r="Q10">
        <v>0.30538512747620505</v>
      </c>
      <c r="S10">
        <v>3.7192502749565417</v>
      </c>
    </row>
    <row r="11" spans="1:19">
      <c r="A11" s="5" t="s">
        <v>53</v>
      </c>
      <c r="B11">
        <v>1.0075620120102544</v>
      </c>
      <c r="C11">
        <v>1.0569371015817071</v>
      </c>
      <c r="D11">
        <v>1.097470380399223</v>
      </c>
      <c r="E11">
        <v>1.022130811169953</v>
      </c>
      <c r="F11">
        <v>1.0471302050203064</v>
      </c>
      <c r="G11">
        <v>1.1363809488420487</v>
      </c>
      <c r="H11">
        <v>1.3080920886818526</v>
      </c>
      <c r="I11">
        <v>1.1402308857877157</v>
      </c>
      <c r="J11">
        <v>1.2109885017059665</v>
      </c>
      <c r="K11">
        <v>0.79296216323447499</v>
      </c>
      <c r="L11">
        <v>0.7097815091302454</v>
      </c>
      <c r="M11">
        <v>0.89665338760013236</v>
      </c>
      <c r="N11">
        <v>0.74935758054951573</v>
      </c>
      <c r="O11">
        <v>1.0090003987953631</v>
      </c>
      <c r="P11">
        <v>0.83802107495526545</v>
      </c>
      <c r="Q11">
        <v>0.8872107130242487</v>
      </c>
      <c r="S11">
        <v>15.909909762488272</v>
      </c>
    </row>
    <row r="12" spans="1:19">
      <c r="A12" s="5" t="s">
        <v>52</v>
      </c>
      <c r="B12">
        <v>0.14392109500805153</v>
      </c>
      <c r="C12">
        <v>0.13964759027133755</v>
      </c>
      <c r="D12">
        <v>0.17531541108344756</v>
      </c>
      <c r="E12">
        <v>0.128483799536766</v>
      </c>
      <c r="F12">
        <v>0.1219118960214307</v>
      </c>
      <c r="G12">
        <v>0.1453006392329205</v>
      </c>
      <c r="H12">
        <v>0.16571845025390258</v>
      </c>
      <c r="I12">
        <v>0.13109586912610152</v>
      </c>
      <c r="J12">
        <v>0.14843111049051486</v>
      </c>
      <c r="K12">
        <v>9.4099117248452435E-2</v>
      </c>
      <c r="L12">
        <v>8.7540057199958651E-2</v>
      </c>
      <c r="M12">
        <v>0.13999168399168399</v>
      </c>
      <c r="N12">
        <v>0.12018945116879148</v>
      </c>
      <c r="O12">
        <v>0.16821996010729762</v>
      </c>
      <c r="P12">
        <v>0.1558155761902206</v>
      </c>
      <c r="Q12">
        <v>0.15819954548786747</v>
      </c>
      <c r="S12">
        <v>2.223881252418745</v>
      </c>
    </row>
    <row r="13" spans="1:19">
      <c r="A13" s="5" t="s">
        <v>33</v>
      </c>
      <c r="B13">
        <v>1.2904848705796572</v>
      </c>
      <c r="C13">
        <v>1.470579849602623</v>
      </c>
      <c r="D13">
        <v>1.5697404515720617</v>
      </c>
      <c r="E13">
        <v>1.3827208128356001</v>
      </c>
      <c r="F13">
        <v>1.298248651144003</v>
      </c>
      <c r="G13">
        <v>1.3431441434408098</v>
      </c>
      <c r="H13">
        <v>1.4497657706826761</v>
      </c>
      <c r="I13">
        <v>1.2852703140174815</v>
      </c>
      <c r="J13">
        <v>1.311247284502193</v>
      </c>
      <c r="K13">
        <v>0.96809041050357325</v>
      </c>
      <c r="L13">
        <v>0.79299556973985341</v>
      </c>
      <c r="M13">
        <v>0.94826281538494805</v>
      </c>
      <c r="N13">
        <v>0.94437052670214716</v>
      </c>
      <c r="O13">
        <v>1.192124661752356</v>
      </c>
      <c r="P13">
        <v>0.82422813723021993</v>
      </c>
      <c r="Q13">
        <v>0.7065506208990836</v>
      </c>
      <c r="S13">
        <v>18.777824890589287</v>
      </c>
    </row>
    <row r="14" spans="1:19">
      <c r="A14" s="5" t="s">
        <v>34</v>
      </c>
      <c r="B14">
        <v>13.795021488116813</v>
      </c>
      <c r="C14">
        <v>14.02772516136816</v>
      </c>
      <c r="D14">
        <v>13.510949395432155</v>
      </c>
      <c r="E14">
        <v>13.759178482580127</v>
      </c>
      <c r="F14">
        <v>12.385332468675452</v>
      </c>
      <c r="G14">
        <v>18.952466469652194</v>
      </c>
      <c r="H14">
        <v>12.577269204271444</v>
      </c>
      <c r="I14">
        <v>13.125423041199141</v>
      </c>
      <c r="J14">
        <v>12.776895489109286</v>
      </c>
      <c r="K14">
        <v>10.797565139171411</v>
      </c>
      <c r="L14">
        <v>8.8475383058252905</v>
      </c>
      <c r="M14">
        <v>9.523619983301943</v>
      </c>
      <c r="N14">
        <v>11.124734266079992</v>
      </c>
      <c r="O14">
        <v>10.065587028754615</v>
      </c>
      <c r="P14">
        <v>10.650982544313182</v>
      </c>
      <c r="Q14">
        <v>8.7223924251966825</v>
      </c>
      <c r="S14">
        <v>194.6426808930479</v>
      </c>
    </row>
    <row r="15" spans="1:19">
      <c r="A15" s="5" t="s">
        <v>54</v>
      </c>
      <c r="B15">
        <v>9.3087195600942654E-2</v>
      </c>
      <c r="C15">
        <v>0.10308291749265158</v>
      </c>
      <c r="D15">
        <v>0.10232086391026789</v>
      </c>
      <c r="E15">
        <v>9.7021028037383175E-2</v>
      </c>
      <c r="F15">
        <v>0.11251515731699534</v>
      </c>
      <c r="G15">
        <v>0.10330850131463629</v>
      </c>
      <c r="H15">
        <v>9.7851436510693196E-2</v>
      </c>
      <c r="I15">
        <v>9.4783247612049967E-2</v>
      </c>
      <c r="J15">
        <v>0.10239445494643983</v>
      </c>
      <c r="K15">
        <v>8.1466136805614278E-2</v>
      </c>
      <c r="L15">
        <v>8.7725887901172736E-2</v>
      </c>
      <c r="M15">
        <v>9.3345656192236601E-2</v>
      </c>
      <c r="N15">
        <v>9.3273844599713787E-2</v>
      </c>
      <c r="O15">
        <v>0.12819678796503353</v>
      </c>
      <c r="P15">
        <v>0.13955924418838886</v>
      </c>
      <c r="Q15">
        <v>0.1463081695966908</v>
      </c>
      <c r="S15">
        <v>1.6762405299909107</v>
      </c>
    </row>
    <row r="16" spans="1:19">
      <c r="A16" s="5" t="s">
        <v>51</v>
      </c>
      <c r="B16">
        <v>22.153438587101952</v>
      </c>
      <c r="C16">
        <v>22.262614970272878</v>
      </c>
      <c r="D16">
        <v>19.717761201306615</v>
      </c>
      <c r="E16">
        <v>24.936369368058585</v>
      </c>
      <c r="F16">
        <v>22.66148818263629</v>
      </c>
      <c r="G16">
        <v>22.375108274447232</v>
      </c>
      <c r="H16">
        <v>24.690375088464261</v>
      </c>
      <c r="I16">
        <v>28.7676885771196</v>
      </c>
      <c r="J16">
        <v>27.956492693110647</v>
      </c>
      <c r="K16">
        <v>27.426633835223832</v>
      </c>
      <c r="L16">
        <v>26.246229521525265</v>
      </c>
      <c r="M16">
        <v>23.091352603976095</v>
      </c>
      <c r="N16">
        <v>22.713913146560241</v>
      </c>
      <c r="O16">
        <v>21.741291615289764</v>
      </c>
      <c r="P16">
        <v>21.597556850216126</v>
      </c>
      <c r="Q16">
        <v>21.830695591754807</v>
      </c>
      <c r="S16">
        <v>380.1690101070642</v>
      </c>
    </row>
    <row r="17" spans="1:19">
      <c r="A17" s="5" t="s">
        <v>60</v>
      </c>
    </row>
    <row r="18" spans="1:19">
      <c r="A18" s="5" t="s">
        <v>37</v>
      </c>
      <c r="B18">
        <v>39.762752705480906</v>
      </c>
      <c r="C18">
        <v>40.345581453332187</v>
      </c>
      <c r="D18">
        <v>37.507142973631005</v>
      </c>
      <c r="E18">
        <v>42.578561404161377</v>
      </c>
      <c r="F18">
        <v>38.943986662641009</v>
      </c>
      <c r="G18">
        <v>45.286464410836757</v>
      </c>
      <c r="H18">
        <v>41.547066731831052</v>
      </c>
      <c r="I18">
        <v>45.786428660421947</v>
      </c>
      <c r="J18">
        <v>44.748544000889311</v>
      </c>
      <c r="K18">
        <v>41.233060789211578</v>
      </c>
      <c r="L18">
        <v>37.904523896668131</v>
      </c>
      <c r="M18">
        <v>35.901748967866141</v>
      </c>
      <c r="N18">
        <v>36.998602499020976</v>
      </c>
      <c r="O18">
        <v>35.654595858111101</v>
      </c>
      <c r="P18">
        <v>35.595879701101417</v>
      </c>
      <c r="Q18">
        <v>33.573225295684381</v>
      </c>
      <c r="S18">
        <v>633.36816601088935</v>
      </c>
    </row>
    <row r="23" spans="1:19" ht="28">
      <c r="A23" s="15" t="s">
        <v>66</v>
      </c>
      <c r="B23" s="16">
        <v>2005</v>
      </c>
      <c r="C23" s="16">
        <v>2006</v>
      </c>
      <c r="D23" s="16">
        <v>2007</v>
      </c>
      <c r="E23" s="16">
        <v>2008</v>
      </c>
      <c r="F23" s="16">
        <v>2009</v>
      </c>
      <c r="G23" s="16">
        <v>2010</v>
      </c>
      <c r="H23" s="16">
        <v>2011</v>
      </c>
      <c r="I23" s="16">
        <v>2012</v>
      </c>
      <c r="J23" s="16">
        <v>2013</v>
      </c>
      <c r="K23" s="16">
        <v>2014</v>
      </c>
      <c r="L23" s="16">
        <v>2015</v>
      </c>
      <c r="M23" s="16">
        <v>2016</v>
      </c>
      <c r="N23" s="16">
        <v>2017</v>
      </c>
      <c r="O23" s="16">
        <v>2018</v>
      </c>
      <c r="P23" s="16">
        <v>2019</v>
      </c>
      <c r="Q23" s="17" t="s">
        <v>67</v>
      </c>
    </row>
    <row r="24" spans="1:19">
      <c r="A24" s="9" t="s">
        <v>65</v>
      </c>
      <c r="B24" s="21">
        <v>3.7413901064495929E-2</v>
      </c>
      <c r="C24" s="21">
        <v>3.687425506555423E-2</v>
      </c>
      <c r="D24" s="21">
        <v>3.8839759462327553E-2</v>
      </c>
      <c r="E24" s="21">
        <v>3.7985987086138207E-2</v>
      </c>
      <c r="F24" s="21">
        <v>4.0880714237765993E-2</v>
      </c>
      <c r="G24" s="21">
        <v>3.9910872272101709E-2</v>
      </c>
      <c r="H24" s="21">
        <v>3.7496911292315298E-2</v>
      </c>
      <c r="I24" s="21">
        <v>3.9035797805360678E-2</v>
      </c>
      <c r="J24" s="21">
        <v>4.2160514730782257E-2</v>
      </c>
      <c r="K24" s="21">
        <v>9.0444810543657328E-2</v>
      </c>
      <c r="L24" s="21">
        <v>9.2297966494573808E-2</v>
      </c>
      <c r="M24" s="21">
        <v>9.0995307976440051E-2</v>
      </c>
      <c r="N24" s="21">
        <v>9.0535784122017987E-2</v>
      </c>
      <c r="O24" s="21">
        <v>0.10293906810035842</v>
      </c>
      <c r="P24" s="21">
        <v>0.12911681393480742</v>
      </c>
      <c r="Q24" s="22">
        <v>0.13427140472215598</v>
      </c>
    </row>
    <row r="25" spans="1:19">
      <c r="A25" s="9" t="s">
        <v>55</v>
      </c>
      <c r="B25" s="21">
        <v>0.19151970954356848</v>
      </c>
      <c r="C25" s="21">
        <v>0.1895985401459854</v>
      </c>
      <c r="D25" s="21">
        <v>0.18083627419527323</v>
      </c>
      <c r="E25" s="21">
        <v>0.1579279541703078</v>
      </c>
      <c r="F25" s="21">
        <v>0.16059113300492611</v>
      </c>
      <c r="G25" s="21">
        <v>0.15762818214413768</v>
      </c>
      <c r="H25" s="21">
        <v>0.14034095499717217</v>
      </c>
      <c r="I25" s="21">
        <v>0.13937504694659356</v>
      </c>
      <c r="J25" s="21">
        <v>0.1409122085048011</v>
      </c>
      <c r="K25" s="21">
        <v>0.13572295342107721</v>
      </c>
      <c r="L25" s="21">
        <v>0.1194373991238183</v>
      </c>
      <c r="M25" s="21">
        <v>0.12727425404467335</v>
      </c>
      <c r="N25" s="21">
        <v>0.11287880799978753</v>
      </c>
      <c r="O25" s="21">
        <v>0.1276595744680851</v>
      </c>
      <c r="P25" s="21">
        <v>0.12923744127213588</v>
      </c>
      <c r="Q25" s="22">
        <v>0.11691524704884428</v>
      </c>
    </row>
    <row r="26" spans="1:19">
      <c r="A26" s="6" t="s">
        <v>56</v>
      </c>
      <c r="B26" s="19">
        <v>1.2501741882826031E-2</v>
      </c>
      <c r="C26" s="19">
        <v>1.8501865493159859E-2</v>
      </c>
      <c r="D26" s="19">
        <v>1.855232826187183E-2</v>
      </c>
      <c r="E26" s="19">
        <v>1.9432631748936856E-2</v>
      </c>
      <c r="F26" s="19">
        <v>1.8197214253620433E-2</v>
      </c>
      <c r="G26" s="19">
        <v>1.8487619301875459E-2</v>
      </c>
      <c r="H26" s="19">
        <v>1.8773933926137468E-2</v>
      </c>
      <c r="I26" s="19">
        <v>2.1846836219506442E-2</v>
      </c>
      <c r="J26" s="19">
        <v>2.4716190476190475E-2</v>
      </c>
      <c r="K26" s="19">
        <v>1.4394655947032396E-2</v>
      </c>
      <c r="L26" s="19">
        <v>1.4221267454350161E-2</v>
      </c>
      <c r="M26" s="19">
        <v>1.4206864114872248E-2</v>
      </c>
      <c r="N26" s="19">
        <v>1.2497483052553863E-2</v>
      </c>
      <c r="O26" s="19">
        <v>1.4319100311172514E-2</v>
      </c>
      <c r="P26" s="19">
        <v>1.3143414536541444E-2</v>
      </c>
      <c r="Q26" s="20">
        <v>1.2520024645717807E-2</v>
      </c>
    </row>
    <row r="27" spans="1:19">
      <c r="A27" s="9" t="s">
        <v>63</v>
      </c>
      <c r="B27" s="21">
        <v>7.3633413761544225E-2</v>
      </c>
      <c r="C27" s="21">
        <v>6.4572968490878943E-2</v>
      </c>
      <c r="D27" s="21">
        <v>7.2467633225040004E-2</v>
      </c>
      <c r="E27" s="21">
        <v>6.5023364485981311E-2</v>
      </c>
      <c r="F27" s="21">
        <v>6.4434747033956088E-2</v>
      </c>
      <c r="G27" s="21">
        <v>6.6697534947303433E-2</v>
      </c>
      <c r="H27" s="21">
        <v>6.127491352330753E-2</v>
      </c>
      <c r="I27" s="21">
        <v>5.5571925275502386E-2</v>
      </c>
      <c r="J27" s="21">
        <v>6.9579982460395942E-2</v>
      </c>
      <c r="K27" s="21">
        <v>6.1947826086956523E-2</v>
      </c>
      <c r="L27" s="21">
        <v>6.4224979091162537E-2</v>
      </c>
      <c r="M27" s="21">
        <v>6.5416555049557998E-2</v>
      </c>
      <c r="N27" s="21">
        <v>6.8033796866748805E-2</v>
      </c>
      <c r="O27" s="21">
        <v>0.10083635255476923</v>
      </c>
      <c r="P27" s="21">
        <v>0.10263670436504689</v>
      </c>
      <c r="Q27" s="22">
        <v>9.55794504181601E-2</v>
      </c>
    </row>
    <row r="28" spans="1:19">
      <c r="A28" s="6" t="s">
        <v>64</v>
      </c>
      <c r="B28" s="19">
        <v>0.77336967210811725</v>
      </c>
      <c r="C28" s="19">
        <v>0.78607205682901615</v>
      </c>
      <c r="D28" s="19">
        <v>0.81075676651959649</v>
      </c>
      <c r="E28" s="19">
        <v>0.76875465787512476</v>
      </c>
      <c r="F28" s="19">
        <v>0.82774175359458702</v>
      </c>
      <c r="G28" s="19">
        <v>0.71084323235163183</v>
      </c>
      <c r="H28" s="19">
        <v>0.72847726139699776</v>
      </c>
      <c r="I28" s="19">
        <v>0.7530094560414764</v>
      </c>
      <c r="J28" s="19">
        <v>0.69607384786782189</v>
      </c>
      <c r="K28" s="19">
        <v>0.5920137583640328</v>
      </c>
      <c r="L28" s="19">
        <v>0.67641889058415194</v>
      </c>
      <c r="M28" s="19">
        <v>0.69878139038537668</v>
      </c>
      <c r="N28" s="19">
        <v>0.76704762855384201</v>
      </c>
      <c r="O28" s="19">
        <v>0.68090631849804628</v>
      </c>
      <c r="P28" s="19">
        <v>0.69460376474499941</v>
      </c>
      <c r="Q28" s="20">
        <v>0.45719697541391852</v>
      </c>
    </row>
    <row r="29" spans="1:19">
      <c r="A29" s="6" t="s">
        <v>50</v>
      </c>
      <c r="B29" s="19">
        <v>0.19079901870268273</v>
      </c>
      <c r="C29" s="19">
        <v>0.18937417671823747</v>
      </c>
      <c r="D29" s="19">
        <v>0.21213250826312782</v>
      </c>
      <c r="E29" s="19">
        <v>0.20353250657647501</v>
      </c>
      <c r="F29" s="19">
        <v>0.20551453970167244</v>
      </c>
      <c r="G29" s="19">
        <v>0.23718799288986805</v>
      </c>
      <c r="H29" s="19">
        <v>0.2716307178302953</v>
      </c>
      <c r="I29" s="19">
        <v>0.23309766327142001</v>
      </c>
      <c r="J29" s="19">
        <v>0.2686517229842757</v>
      </c>
      <c r="K29" s="19">
        <v>0.1777199826614651</v>
      </c>
      <c r="L29" s="19">
        <v>0.16611254259828775</v>
      </c>
      <c r="M29" s="19">
        <v>0.21184846584818268</v>
      </c>
      <c r="N29" s="19">
        <v>0.2017701827656232</v>
      </c>
      <c r="O29" s="19">
        <v>0.32351499151423724</v>
      </c>
      <c r="P29" s="19">
        <v>0.32097813515448587</v>
      </c>
      <c r="Q29" s="20">
        <v>0.30538512747620505</v>
      </c>
    </row>
    <row r="30" spans="1:19">
      <c r="A30" s="9" t="s">
        <v>62</v>
      </c>
      <c r="B30" s="21">
        <v>1.0075620120102544</v>
      </c>
      <c r="C30" s="21">
        <v>1.0569371015817071</v>
      </c>
      <c r="D30" s="21">
        <v>1.097470380399223</v>
      </c>
      <c r="E30" s="21">
        <v>1.022130811169953</v>
      </c>
      <c r="F30" s="21">
        <v>1.0471302050203064</v>
      </c>
      <c r="G30" s="21">
        <v>1.1363809488420487</v>
      </c>
      <c r="H30" s="21">
        <v>1.3080920886818526</v>
      </c>
      <c r="I30" s="21">
        <v>1.1402308857877157</v>
      </c>
      <c r="J30" s="21">
        <v>1.2109885017059665</v>
      </c>
      <c r="K30" s="21">
        <v>0.79296216323447499</v>
      </c>
      <c r="L30" s="21">
        <v>0.7097815091302454</v>
      </c>
      <c r="M30" s="21">
        <v>0.89665338760013236</v>
      </c>
      <c r="N30" s="21">
        <v>0.74935758054951573</v>
      </c>
      <c r="O30" s="21">
        <v>1.0090003987953631</v>
      </c>
      <c r="P30" s="21">
        <v>0.83802107495526545</v>
      </c>
      <c r="Q30" s="22">
        <v>0.8872107130242487</v>
      </c>
    </row>
    <row r="31" spans="1:19">
      <c r="A31" s="6" t="s">
        <v>52</v>
      </c>
      <c r="B31" s="19">
        <v>0.14392109500805153</v>
      </c>
      <c r="C31" s="19">
        <v>0.13964759027133755</v>
      </c>
      <c r="D31" s="19">
        <v>0.17531541108344756</v>
      </c>
      <c r="E31" s="19">
        <v>0.128483799536766</v>
      </c>
      <c r="F31" s="19">
        <v>0.1219118960214307</v>
      </c>
      <c r="G31" s="19">
        <v>0.1453006392329205</v>
      </c>
      <c r="H31" s="19">
        <v>0.16571845025390258</v>
      </c>
      <c r="I31" s="19">
        <v>0.13109586912610152</v>
      </c>
      <c r="J31" s="19">
        <v>0.14843111049051486</v>
      </c>
      <c r="K31" s="19">
        <v>9.4099117248452435E-2</v>
      </c>
      <c r="L31" s="19">
        <v>8.7540057199958651E-2</v>
      </c>
      <c r="M31" s="19">
        <v>0.13999168399168399</v>
      </c>
      <c r="N31" s="19">
        <v>0.12018945116879148</v>
      </c>
      <c r="O31" s="19">
        <v>0.16821996010729762</v>
      </c>
      <c r="P31" s="19">
        <v>0.1558155761902206</v>
      </c>
      <c r="Q31" s="20">
        <v>0.15819954548786747</v>
      </c>
    </row>
    <row r="32" spans="1:19">
      <c r="A32" s="9" t="s">
        <v>33</v>
      </c>
      <c r="B32" s="21">
        <v>1.2904848705796572</v>
      </c>
      <c r="C32" s="21">
        <v>1.470579849602623</v>
      </c>
      <c r="D32" s="21">
        <v>1.5697404515720617</v>
      </c>
      <c r="E32" s="21">
        <v>1.3827208128356001</v>
      </c>
      <c r="F32" s="21">
        <v>1.298248651144003</v>
      </c>
      <c r="G32" s="21">
        <v>1.3431441434408098</v>
      </c>
      <c r="H32" s="21">
        <v>1.4497657706826761</v>
      </c>
      <c r="I32" s="21">
        <v>1.2852703140174815</v>
      </c>
      <c r="J32" s="21">
        <v>1.311247284502193</v>
      </c>
      <c r="K32" s="21">
        <v>0.96809041050357325</v>
      </c>
      <c r="L32" s="21">
        <v>0.79299556973985341</v>
      </c>
      <c r="M32" s="21">
        <v>0.94826281538494805</v>
      </c>
      <c r="N32" s="21">
        <v>0.94437052670214716</v>
      </c>
      <c r="O32" s="21">
        <v>1.192124661752356</v>
      </c>
      <c r="P32" s="21">
        <v>0.82422813723021993</v>
      </c>
      <c r="Q32" s="22">
        <v>0.7065506208990836</v>
      </c>
    </row>
    <row r="33" spans="1:17">
      <c r="A33" s="6" t="s">
        <v>34</v>
      </c>
      <c r="B33" s="19">
        <v>13.795021488116813</v>
      </c>
      <c r="C33" s="19">
        <v>14.02772516136816</v>
      </c>
      <c r="D33" s="19">
        <v>13.510949395432155</v>
      </c>
      <c r="E33" s="19">
        <v>13.759178482580127</v>
      </c>
      <c r="F33" s="19">
        <v>12.385332468675452</v>
      </c>
      <c r="G33" s="19">
        <v>18.952466469652194</v>
      </c>
      <c r="H33" s="19">
        <v>12.577269204271444</v>
      </c>
      <c r="I33" s="19">
        <v>13.125423041199141</v>
      </c>
      <c r="J33" s="19">
        <v>12.776895489109286</v>
      </c>
      <c r="K33" s="19">
        <v>10.797565139171411</v>
      </c>
      <c r="L33" s="19">
        <v>8.8475383058252905</v>
      </c>
      <c r="M33" s="19">
        <v>9.523619983301943</v>
      </c>
      <c r="N33" s="19">
        <v>11.124734266079992</v>
      </c>
      <c r="O33" s="19">
        <v>10.065587028754615</v>
      </c>
      <c r="P33" s="19">
        <v>10.650982544313182</v>
      </c>
      <c r="Q33" s="20">
        <v>8.7223924251966825</v>
      </c>
    </row>
    <row r="34" spans="1:17">
      <c r="A34" s="6" t="s">
        <v>54</v>
      </c>
      <c r="B34" s="19">
        <v>9.3087195600942654E-2</v>
      </c>
      <c r="C34" s="19">
        <v>0.10308291749265158</v>
      </c>
      <c r="D34" s="19">
        <v>0.10232086391026789</v>
      </c>
      <c r="E34" s="19">
        <v>9.7021028037383175E-2</v>
      </c>
      <c r="F34" s="19">
        <v>0.11251515731699534</v>
      </c>
      <c r="G34" s="19">
        <v>0.10330850131463629</v>
      </c>
      <c r="H34" s="19">
        <v>9.7851436510693196E-2</v>
      </c>
      <c r="I34" s="19">
        <v>9.4783247612049967E-2</v>
      </c>
      <c r="J34" s="19">
        <v>0.10239445494643983</v>
      </c>
      <c r="K34" s="19">
        <v>8.1466136805614278E-2</v>
      </c>
      <c r="L34" s="19">
        <v>8.7725887901172736E-2</v>
      </c>
      <c r="M34" s="19">
        <v>9.3345656192236601E-2</v>
      </c>
      <c r="N34" s="19">
        <v>9.3273844599713787E-2</v>
      </c>
      <c r="O34" s="19">
        <v>0.12819678796503353</v>
      </c>
      <c r="P34" s="19">
        <v>0.13955924418838886</v>
      </c>
      <c r="Q34" s="20">
        <v>0.1463081695966908</v>
      </c>
    </row>
    <row r="35" spans="1:17">
      <c r="A35" s="12" t="s">
        <v>61</v>
      </c>
      <c r="B35" s="23">
        <v>22.153438587101952</v>
      </c>
      <c r="C35" s="23">
        <v>22.262614970272878</v>
      </c>
      <c r="D35" s="23">
        <v>19.717761201306615</v>
      </c>
      <c r="E35" s="23">
        <v>24.936369368058585</v>
      </c>
      <c r="F35" s="23">
        <v>22.66148818263629</v>
      </c>
      <c r="G35" s="23">
        <v>22.375108274447232</v>
      </c>
      <c r="H35" s="23">
        <v>24.690375088464261</v>
      </c>
      <c r="I35" s="23">
        <v>28.7676885771196</v>
      </c>
      <c r="J35" s="23">
        <v>27.956492693110647</v>
      </c>
      <c r="K35" s="23">
        <v>27.426633835223832</v>
      </c>
      <c r="L35" s="23">
        <v>26.246229521525265</v>
      </c>
      <c r="M35" s="23">
        <v>23.091352603976095</v>
      </c>
      <c r="N35" s="23">
        <v>22.713913146560241</v>
      </c>
      <c r="O35" s="23">
        <v>21.741291615289764</v>
      </c>
      <c r="P35" s="23">
        <v>21.597556850216126</v>
      </c>
      <c r="Q35" s="24">
        <v>21.830695591754807</v>
      </c>
    </row>
    <row r="39" spans="1:17">
      <c r="A39" s="5" t="s">
        <v>59</v>
      </c>
      <c r="B39">
        <v>3.7413901064495929E-2</v>
      </c>
      <c r="C39">
        <v>3.687425506555423E-2</v>
      </c>
      <c r="D39">
        <v>3.8839759462327553E-2</v>
      </c>
      <c r="E39">
        <v>3.7985987086138207E-2</v>
      </c>
      <c r="F39">
        <v>4.0880714237765993E-2</v>
      </c>
      <c r="G39">
        <v>3.9910872272101709E-2</v>
      </c>
      <c r="H39">
        <v>3.7496911292315298E-2</v>
      </c>
      <c r="I39">
        <v>3.9035797805360678E-2</v>
      </c>
      <c r="J39">
        <v>4.2160514730782257E-2</v>
      </c>
      <c r="K39">
        <v>9.0444810543657328E-2</v>
      </c>
      <c r="L39">
        <v>9.2297966494573808E-2</v>
      </c>
      <c r="M39">
        <v>9.0995307976440051E-2</v>
      </c>
      <c r="N39">
        <v>9.0535784122017987E-2</v>
      </c>
      <c r="O39">
        <v>0.10293906810035842</v>
      </c>
      <c r="P39">
        <v>0.12911681393480742</v>
      </c>
      <c r="Q39">
        <v>0.13427140472215598</v>
      </c>
    </row>
    <row r="40" spans="1:17">
      <c r="A40" s="5" t="s">
        <v>55</v>
      </c>
      <c r="B40">
        <v>0.19151970954356848</v>
      </c>
      <c r="C40">
        <v>0.1895985401459854</v>
      </c>
      <c r="D40">
        <v>0.18083627419527323</v>
      </c>
      <c r="E40">
        <v>0.1579279541703078</v>
      </c>
      <c r="F40">
        <v>0.16059113300492611</v>
      </c>
      <c r="G40">
        <v>0.15762818214413768</v>
      </c>
      <c r="H40">
        <v>0.14034095499717217</v>
      </c>
      <c r="I40">
        <v>0.13937504694659356</v>
      </c>
      <c r="J40">
        <v>0.1409122085048011</v>
      </c>
      <c r="K40">
        <v>0.13572295342107721</v>
      </c>
      <c r="L40">
        <v>0.1194373991238183</v>
      </c>
      <c r="M40">
        <v>0.12727425404467335</v>
      </c>
      <c r="N40">
        <v>0.11287880799978753</v>
      </c>
      <c r="O40">
        <v>0.1276595744680851</v>
      </c>
      <c r="P40">
        <v>0.12923744127213588</v>
      </c>
      <c r="Q40">
        <v>0.11691524704884428</v>
      </c>
    </row>
    <row r="41" spans="1:17">
      <c r="A41" s="5" t="s">
        <v>56</v>
      </c>
      <c r="B41">
        <v>1.2501741882826031E-2</v>
      </c>
      <c r="C41">
        <v>1.8501865493159859E-2</v>
      </c>
      <c r="D41">
        <v>1.855232826187183E-2</v>
      </c>
      <c r="E41">
        <v>1.9432631748936856E-2</v>
      </c>
      <c r="F41">
        <v>1.8197214253620433E-2</v>
      </c>
      <c r="G41">
        <v>1.8487619301875459E-2</v>
      </c>
      <c r="H41">
        <v>1.8773933926137468E-2</v>
      </c>
      <c r="I41">
        <v>2.1846836219506442E-2</v>
      </c>
      <c r="J41">
        <v>2.4716190476190475E-2</v>
      </c>
      <c r="K41">
        <v>1.4394655947032396E-2</v>
      </c>
      <c r="L41">
        <v>1.4221267454350161E-2</v>
      </c>
      <c r="M41">
        <v>1.4206864114872248E-2</v>
      </c>
      <c r="N41">
        <v>1.2497483052553863E-2</v>
      </c>
      <c r="O41">
        <v>1.4319100311172514E-2</v>
      </c>
      <c r="P41">
        <v>1.3143414536541444E-2</v>
      </c>
      <c r="Q41">
        <v>1.2520024645717807E-2</v>
      </c>
    </row>
    <row r="42" spans="1:17">
      <c r="A42" s="5" t="s">
        <v>57</v>
      </c>
      <c r="B42">
        <v>7.3633413761544225E-2</v>
      </c>
      <c r="C42">
        <v>6.4572968490878943E-2</v>
      </c>
      <c r="D42">
        <v>7.2467633225040004E-2</v>
      </c>
      <c r="E42">
        <v>6.5023364485981311E-2</v>
      </c>
      <c r="F42">
        <v>6.4434747033956088E-2</v>
      </c>
      <c r="G42">
        <v>6.6697534947303433E-2</v>
      </c>
      <c r="H42">
        <v>6.127491352330753E-2</v>
      </c>
      <c r="I42">
        <v>5.5571925275502386E-2</v>
      </c>
      <c r="J42">
        <v>6.9579982460395942E-2</v>
      </c>
      <c r="K42">
        <v>6.1947826086956523E-2</v>
      </c>
      <c r="L42">
        <v>6.4224979091162537E-2</v>
      </c>
      <c r="M42">
        <v>6.5416555049557998E-2</v>
      </c>
      <c r="N42">
        <v>6.8033796866748805E-2</v>
      </c>
      <c r="O42">
        <v>0.10083635255476923</v>
      </c>
      <c r="P42">
        <v>0.10263670436504689</v>
      </c>
      <c r="Q42">
        <v>9.55794504181601E-2</v>
      </c>
    </row>
    <row r="43" spans="1:17">
      <c r="A43" s="5" t="s">
        <v>58</v>
      </c>
      <c r="B43">
        <v>0.77336967210811725</v>
      </c>
      <c r="C43">
        <v>0.78607205682901615</v>
      </c>
      <c r="D43">
        <v>0.81075676651959649</v>
      </c>
      <c r="E43">
        <v>0.76875465787512476</v>
      </c>
      <c r="F43">
        <v>0.82774175359458702</v>
      </c>
      <c r="G43">
        <v>0.71084323235163183</v>
      </c>
      <c r="H43">
        <v>0.72847726139699776</v>
      </c>
      <c r="I43">
        <v>0.7530094560414764</v>
      </c>
      <c r="J43">
        <v>0.69607384786782189</v>
      </c>
      <c r="K43">
        <v>0.5920137583640328</v>
      </c>
      <c r="L43">
        <v>0.67641889058415194</v>
      </c>
      <c r="M43">
        <v>0.69878139038537668</v>
      </c>
      <c r="N43">
        <v>0.76704762855384201</v>
      </c>
      <c r="O43">
        <v>0.68090631849804628</v>
      </c>
      <c r="P43">
        <v>0.69460376474499941</v>
      </c>
      <c r="Q43">
        <v>0.45719697541391852</v>
      </c>
    </row>
    <row r="44" spans="1:17">
      <c r="A44" s="5" t="s">
        <v>50</v>
      </c>
      <c r="B44">
        <v>0.19079901870268273</v>
      </c>
      <c r="C44">
        <v>0.18937417671823747</v>
      </c>
      <c r="D44">
        <v>0.21213250826312782</v>
      </c>
      <c r="E44">
        <v>0.20353250657647501</v>
      </c>
      <c r="F44">
        <v>0.20551453970167244</v>
      </c>
      <c r="G44">
        <v>0.23718799288986805</v>
      </c>
      <c r="H44">
        <v>0.2716307178302953</v>
      </c>
      <c r="I44">
        <v>0.23309766327142001</v>
      </c>
      <c r="J44">
        <v>0.2686517229842757</v>
      </c>
      <c r="K44">
        <v>0.1777199826614651</v>
      </c>
      <c r="L44">
        <v>0.16611254259828775</v>
      </c>
      <c r="M44">
        <v>0.21184846584818268</v>
      </c>
      <c r="N44">
        <v>0.2017701827656232</v>
      </c>
      <c r="O44">
        <v>0.32351499151423724</v>
      </c>
      <c r="P44">
        <v>0.32097813515448587</v>
      </c>
      <c r="Q44">
        <v>0.30538512747620505</v>
      </c>
    </row>
    <row r="45" spans="1:17">
      <c r="A45" s="5" t="s">
        <v>53</v>
      </c>
      <c r="B45">
        <v>1.0075620120102544</v>
      </c>
      <c r="C45">
        <v>1.0569371015817071</v>
      </c>
      <c r="D45">
        <v>1.097470380399223</v>
      </c>
      <c r="E45">
        <v>1.022130811169953</v>
      </c>
      <c r="F45">
        <v>1.0471302050203064</v>
      </c>
      <c r="G45">
        <v>1.1363809488420487</v>
      </c>
      <c r="H45">
        <v>1.3080920886818526</v>
      </c>
      <c r="I45">
        <v>1.1402308857877157</v>
      </c>
      <c r="J45">
        <v>1.2109885017059665</v>
      </c>
      <c r="K45">
        <v>0.79296216323447499</v>
      </c>
      <c r="L45">
        <v>0.7097815091302454</v>
      </c>
      <c r="M45">
        <v>0.89665338760013236</v>
      </c>
      <c r="N45">
        <v>0.74935758054951573</v>
      </c>
      <c r="O45">
        <v>1.0090003987953631</v>
      </c>
      <c r="P45">
        <v>0.83802107495526545</v>
      </c>
      <c r="Q45">
        <v>0.8872107130242487</v>
      </c>
    </row>
    <row r="46" spans="1:17">
      <c r="A46" s="5" t="s">
        <v>52</v>
      </c>
      <c r="B46">
        <v>0.14392109500805153</v>
      </c>
      <c r="C46">
        <v>0.13964759027133755</v>
      </c>
      <c r="D46">
        <v>0.17531541108344756</v>
      </c>
      <c r="E46">
        <v>0.128483799536766</v>
      </c>
      <c r="F46">
        <v>0.1219118960214307</v>
      </c>
      <c r="G46">
        <v>0.1453006392329205</v>
      </c>
      <c r="H46">
        <v>0.16571845025390258</v>
      </c>
      <c r="I46">
        <v>0.13109586912610152</v>
      </c>
      <c r="J46">
        <v>0.14843111049051486</v>
      </c>
      <c r="K46">
        <v>9.4099117248452435E-2</v>
      </c>
      <c r="L46">
        <v>8.7540057199958651E-2</v>
      </c>
      <c r="M46">
        <v>0.13999168399168399</v>
      </c>
      <c r="N46">
        <v>0.12018945116879148</v>
      </c>
      <c r="O46">
        <v>0.16821996010729762</v>
      </c>
      <c r="P46">
        <v>0.1558155761902206</v>
      </c>
      <c r="Q46">
        <v>0.15819954548786747</v>
      </c>
    </row>
    <row r="47" spans="1:17">
      <c r="A47" s="5" t="s">
        <v>33</v>
      </c>
      <c r="B47">
        <v>1.2904848705796572</v>
      </c>
      <c r="C47">
        <v>1.470579849602623</v>
      </c>
      <c r="D47">
        <v>1.5697404515720617</v>
      </c>
      <c r="E47">
        <v>1.3827208128356001</v>
      </c>
      <c r="F47">
        <v>1.298248651144003</v>
      </c>
      <c r="G47">
        <v>1.3431441434408098</v>
      </c>
      <c r="H47">
        <v>1.4497657706826761</v>
      </c>
      <c r="I47">
        <v>1.2852703140174815</v>
      </c>
      <c r="J47">
        <v>1.311247284502193</v>
      </c>
      <c r="K47">
        <v>0.96809041050357325</v>
      </c>
      <c r="L47">
        <v>0.79299556973985341</v>
      </c>
      <c r="M47">
        <v>0.94826281538494805</v>
      </c>
      <c r="N47">
        <v>0.94437052670214716</v>
      </c>
      <c r="O47">
        <v>1.192124661752356</v>
      </c>
      <c r="P47">
        <v>0.82422813723021993</v>
      </c>
      <c r="Q47">
        <v>0.7065506208990836</v>
      </c>
    </row>
    <row r="48" spans="1:17">
      <c r="A48" s="5" t="s">
        <v>34</v>
      </c>
      <c r="B48">
        <v>13.795021488116813</v>
      </c>
      <c r="C48">
        <v>14.02772516136816</v>
      </c>
      <c r="D48">
        <v>13.510949395432155</v>
      </c>
      <c r="E48">
        <v>13.759178482580127</v>
      </c>
      <c r="F48">
        <v>12.385332468675452</v>
      </c>
      <c r="G48">
        <v>18.952466469652194</v>
      </c>
      <c r="H48">
        <v>12.577269204271444</v>
      </c>
      <c r="I48">
        <v>13.125423041199141</v>
      </c>
      <c r="J48">
        <v>12.776895489109286</v>
      </c>
      <c r="K48">
        <v>10.797565139171411</v>
      </c>
      <c r="L48">
        <v>8.8475383058252905</v>
      </c>
      <c r="M48">
        <v>9.523619983301943</v>
      </c>
      <c r="N48">
        <v>11.124734266079992</v>
      </c>
      <c r="O48">
        <v>10.065587028754615</v>
      </c>
      <c r="P48">
        <v>10.650982544313182</v>
      </c>
      <c r="Q48">
        <v>8.7223924251966825</v>
      </c>
    </row>
    <row r="49" spans="1:17">
      <c r="A49" s="5" t="s">
        <v>54</v>
      </c>
      <c r="B49">
        <v>9.3087195600942654E-2</v>
      </c>
      <c r="C49">
        <v>0.10308291749265158</v>
      </c>
      <c r="D49">
        <v>0.10232086391026789</v>
      </c>
      <c r="E49">
        <v>9.7021028037383175E-2</v>
      </c>
      <c r="F49">
        <v>0.11251515731699534</v>
      </c>
      <c r="G49">
        <v>0.10330850131463629</v>
      </c>
      <c r="H49">
        <v>9.7851436510693196E-2</v>
      </c>
      <c r="I49">
        <v>9.4783247612049967E-2</v>
      </c>
      <c r="J49">
        <v>0.10239445494643983</v>
      </c>
      <c r="K49">
        <v>8.1466136805614278E-2</v>
      </c>
      <c r="L49">
        <v>8.7725887901172736E-2</v>
      </c>
      <c r="M49">
        <v>9.3345656192236601E-2</v>
      </c>
      <c r="N49">
        <v>9.3273844599713787E-2</v>
      </c>
      <c r="O49">
        <v>0.12819678796503353</v>
      </c>
      <c r="P49">
        <v>0.13955924418838886</v>
      </c>
      <c r="Q49">
        <v>0.1463081695966908</v>
      </c>
    </row>
    <row r="50" spans="1:17">
      <c r="A50" s="5" t="s">
        <v>51</v>
      </c>
      <c r="B50">
        <v>22.153438587101952</v>
      </c>
      <c r="C50">
        <v>22.262614970272878</v>
      </c>
      <c r="D50">
        <v>19.717761201306615</v>
      </c>
      <c r="E50">
        <v>24.936369368058585</v>
      </c>
      <c r="F50">
        <v>22.66148818263629</v>
      </c>
      <c r="G50">
        <v>22.375108274447232</v>
      </c>
      <c r="H50">
        <v>24.690375088464261</v>
      </c>
      <c r="I50">
        <v>28.7676885771196</v>
      </c>
      <c r="J50">
        <v>27.956492693110647</v>
      </c>
      <c r="K50">
        <v>27.426633835223832</v>
      </c>
      <c r="L50">
        <v>26.246229521525265</v>
      </c>
      <c r="M50">
        <v>23.091352603976095</v>
      </c>
      <c r="N50">
        <v>22.713913146560241</v>
      </c>
      <c r="O50">
        <v>21.741291615289764</v>
      </c>
      <c r="P50">
        <v>21.597556850216126</v>
      </c>
      <c r="Q50">
        <v>21.830695591754807</v>
      </c>
    </row>
    <row r="54" spans="1:17">
      <c r="A54" s="5" t="s">
        <v>59</v>
      </c>
      <c r="B54" s="26">
        <f>+B24-B39</f>
        <v>0</v>
      </c>
      <c r="C54" s="26">
        <f t="shared" ref="C54:Q54" si="0">+C24-C39</f>
        <v>0</v>
      </c>
      <c r="D54" s="26">
        <f t="shared" si="0"/>
        <v>0</v>
      </c>
      <c r="E54" s="26">
        <f t="shared" si="0"/>
        <v>0</v>
      </c>
      <c r="F54" s="26">
        <f t="shared" si="0"/>
        <v>0</v>
      </c>
      <c r="G54" s="26">
        <f t="shared" si="0"/>
        <v>0</v>
      </c>
      <c r="H54" s="26">
        <f t="shared" si="0"/>
        <v>0</v>
      </c>
      <c r="I54" s="26">
        <f t="shared" si="0"/>
        <v>0</v>
      </c>
      <c r="J54" s="26">
        <f t="shared" si="0"/>
        <v>0</v>
      </c>
      <c r="K54" s="26">
        <f t="shared" si="0"/>
        <v>0</v>
      </c>
      <c r="L54" s="26">
        <f t="shared" si="0"/>
        <v>0</v>
      </c>
      <c r="M54" s="26">
        <f t="shared" si="0"/>
        <v>0</v>
      </c>
      <c r="N54" s="26">
        <f t="shared" si="0"/>
        <v>0</v>
      </c>
      <c r="O54" s="26">
        <f t="shared" si="0"/>
        <v>0</v>
      </c>
      <c r="P54" s="26">
        <f t="shared" si="0"/>
        <v>0</v>
      </c>
      <c r="Q54" s="26">
        <f t="shared" si="0"/>
        <v>0</v>
      </c>
    </row>
    <row r="55" spans="1:17">
      <c r="A55" s="5" t="s">
        <v>55</v>
      </c>
      <c r="B55" s="26">
        <f t="shared" ref="B55:Q65" si="1">+B25-B40</f>
        <v>0</v>
      </c>
      <c r="C55" s="26">
        <f t="shared" si="1"/>
        <v>0</v>
      </c>
      <c r="D55" s="26">
        <f t="shared" si="1"/>
        <v>0</v>
      </c>
      <c r="E55" s="26">
        <f t="shared" si="1"/>
        <v>0</v>
      </c>
      <c r="F55" s="26">
        <f t="shared" si="1"/>
        <v>0</v>
      </c>
      <c r="G55" s="26">
        <f t="shared" si="1"/>
        <v>0</v>
      </c>
      <c r="H55" s="26">
        <f t="shared" si="1"/>
        <v>0</v>
      </c>
      <c r="I55" s="26">
        <f t="shared" si="1"/>
        <v>0</v>
      </c>
      <c r="J55" s="26">
        <f t="shared" si="1"/>
        <v>0</v>
      </c>
      <c r="K55" s="26">
        <f t="shared" si="1"/>
        <v>0</v>
      </c>
      <c r="L55" s="26">
        <f t="shared" si="1"/>
        <v>0</v>
      </c>
      <c r="M55" s="26">
        <f t="shared" si="1"/>
        <v>0</v>
      </c>
      <c r="N55" s="26">
        <f t="shared" si="1"/>
        <v>0</v>
      </c>
      <c r="O55" s="26">
        <f t="shared" si="1"/>
        <v>0</v>
      </c>
      <c r="P55" s="26">
        <f t="shared" si="1"/>
        <v>0</v>
      </c>
      <c r="Q55" s="26">
        <f t="shared" si="1"/>
        <v>0</v>
      </c>
    </row>
    <row r="56" spans="1:17">
      <c r="A56" s="5" t="s">
        <v>56</v>
      </c>
      <c r="B56" s="26">
        <f t="shared" si="1"/>
        <v>0</v>
      </c>
      <c r="C56" s="26">
        <f t="shared" si="1"/>
        <v>0</v>
      </c>
      <c r="D56" s="26">
        <f t="shared" si="1"/>
        <v>0</v>
      </c>
      <c r="E56" s="26">
        <f t="shared" si="1"/>
        <v>0</v>
      </c>
      <c r="F56" s="26">
        <f t="shared" si="1"/>
        <v>0</v>
      </c>
      <c r="G56" s="26">
        <f t="shared" si="1"/>
        <v>0</v>
      </c>
      <c r="H56" s="26">
        <f t="shared" si="1"/>
        <v>0</v>
      </c>
      <c r="I56" s="26">
        <f t="shared" si="1"/>
        <v>0</v>
      </c>
      <c r="J56" s="26">
        <f t="shared" si="1"/>
        <v>0</v>
      </c>
      <c r="K56" s="26">
        <f t="shared" si="1"/>
        <v>0</v>
      </c>
      <c r="L56" s="26">
        <f t="shared" si="1"/>
        <v>0</v>
      </c>
      <c r="M56" s="26">
        <f t="shared" si="1"/>
        <v>0</v>
      </c>
      <c r="N56" s="26">
        <f t="shared" si="1"/>
        <v>0</v>
      </c>
      <c r="O56" s="26">
        <f t="shared" si="1"/>
        <v>0</v>
      </c>
      <c r="P56" s="26">
        <f t="shared" si="1"/>
        <v>0</v>
      </c>
      <c r="Q56" s="26">
        <f t="shared" si="1"/>
        <v>0</v>
      </c>
    </row>
    <row r="57" spans="1:17">
      <c r="A57" s="5" t="s">
        <v>57</v>
      </c>
      <c r="B57" s="26">
        <f t="shared" si="1"/>
        <v>0</v>
      </c>
      <c r="C57" s="26">
        <f t="shared" si="1"/>
        <v>0</v>
      </c>
      <c r="D57" s="26">
        <f t="shared" si="1"/>
        <v>0</v>
      </c>
      <c r="E57" s="26">
        <f t="shared" si="1"/>
        <v>0</v>
      </c>
      <c r="F57" s="26">
        <f t="shared" si="1"/>
        <v>0</v>
      </c>
      <c r="G57" s="26">
        <f t="shared" si="1"/>
        <v>0</v>
      </c>
      <c r="H57" s="26">
        <f t="shared" si="1"/>
        <v>0</v>
      </c>
      <c r="I57" s="26">
        <f t="shared" si="1"/>
        <v>0</v>
      </c>
      <c r="J57" s="26">
        <f t="shared" si="1"/>
        <v>0</v>
      </c>
      <c r="K57" s="26">
        <f t="shared" si="1"/>
        <v>0</v>
      </c>
      <c r="L57" s="26">
        <f t="shared" si="1"/>
        <v>0</v>
      </c>
      <c r="M57" s="26">
        <f t="shared" si="1"/>
        <v>0</v>
      </c>
      <c r="N57" s="26">
        <f t="shared" si="1"/>
        <v>0</v>
      </c>
      <c r="O57" s="26">
        <f t="shared" si="1"/>
        <v>0</v>
      </c>
      <c r="P57" s="26">
        <f t="shared" si="1"/>
        <v>0</v>
      </c>
      <c r="Q57" s="26">
        <f t="shared" si="1"/>
        <v>0</v>
      </c>
    </row>
    <row r="58" spans="1:17">
      <c r="A58" s="5" t="s">
        <v>58</v>
      </c>
      <c r="B58" s="26">
        <f t="shared" si="1"/>
        <v>0</v>
      </c>
      <c r="C58" s="26">
        <f t="shared" si="1"/>
        <v>0</v>
      </c>
      <c r="D58" s="26">
        <f t="shared" si="1"/>
        <v>0</v>
      </c>
      <c r="E58" s="26">
        <f t="shared" si="1"/>
        <v>0</v>
      </c>
      <c r="F58" s="26">
        <f t="shared" si="1"/>
        <v>0</v>
      </c>
      <c r="G58" s="26">
        <f t="shared" si="1"/>
        <v>0</v>
      </c>
      <c r="H58" s="26">
        <f t="shared" si="1"/>
        <v>0</v>
      </c>
      <c r="I58" s="26">
        <f t="shared" si="1"/>
        <v>0</v>
      </c>
      <c r="J58" s="26">
        <f t="shared" si="1"/>
        <v>0</v>
      </c>
      <c r="K58" s="26">
        <f t="shared" si="1"/>
        <v>0</v>
      </c>
      <c r="L58" s="26">
        <f t="shared" si="1"/>
        <v>0</v>
      </c>
      <c r="M58" s="26">
        <f t="shared" si="1"/>
        <v>0</v>
      </c>
      <c r="N58" s="26">
        <f t="shared" si="1"/>
        <v>0</v>
      </c>
      <c r="O58" s="26">
        <f t="shared" si="1"/>
        <v>0</v>
      </c>
      <c r="P58" s="26">
        <f t="shared" si="1"/>
        <v>0</v>
      </c>
      <c r="Q58" s="26">
        <f t="shared" si="1"/>
        <v>0</v>
      </c>
    </row>
    <row r="59" spans="1:17">
      <c r="A59" s="5" t="s">
        <v>50</v>
      </c>
      <c r="B59" s="26">
        <f t="shared" si="1"/>
        <v>0</v>
      </c>
      <c r="C59" s="26">
        <f t="shared" si="1"/>
        <v>0</v>
      </c>
      <c r="D59" s="26">
        <f t="shared" si="1"/>
        <v>0</v>
      </c>
      <c r="E59" s="26">
        <f t="shared" si="1"/>
        <v>0</v>
      </c>
      <c r="F59" s="26">
        <f t="shared" si="1"/>
        <v>0</v>
      </c>
      <c r="G59" s="26">
        <f t="shared" si="1"/>
        <v>0</v>
      </c>
      <c r="H59" s="26">
        <f t="shared" si="1"/>
        <v>0</v>
      </c>
      <c r="I59" s="26">
        <f t="shared" si="1"/>
        <v>0</v>
      </c>
      <c r="J59" s="26">
        <f t="shared" si="1"/>
        <v>0</v>
      </c>
      <c r="K59" s="26">
        <f t="shared" si="1"/>
        <v>0</v>
      </c>
      <c r="L59" s="26">
        <f t="shared" si="1"/>
        <v>0</v>
      </c>
      <c r="M59" s="26">
        <f t="shared" si="1"/>
        <v>0</v>
      </c>
      <c r="N59" s="26">
        <f t="shared" si="1"/>
        <v>0</v>
      </c>
      <c r="O59" s="26">
        <f t="shared" si="1"/>
        <v>0</v>
      </c>
      <c r="P59" s="26">
        <f t="shared" si="1"/>
        <v>0</v>
      </c>
      <c r="Q59" s="26">
        <f t="shared" si="1"/>
        <v>0</v>
      </c>
    </row>
    <row r="60" spans="1:17">
      <c r="A60" s="5" t="s">
        <v>53</v>
      </c>
      <c r="B60" s="26">
        <f t="shared" si="1"/>
        <v>0</v>
      </c>
      <c r="C60" s="26">
        <f t="shared" si="1"/>
        <v>0</v>
      </c>
      <c r="D60" s="26">
        <f t="shared" si="1"/>
        <v>0</v>
      </c>
      <c r="E60" s="26">
        <f t="shared" si="1"/>
        <v>0</v>
      </c>
      <c r="F60" s="26">
        <f t="shared" si="1"/>
        <v>0</v>
      </c>
      <c r="G60" s="26">
        <f t="shared" si="1"/>
        <v>0</v>
      </c>
      <c r="H60" s="26">
        <f t="shared" si="1"/>
        <v>0</v>
      </c>
      <c r="I60" s="26">
        <f t="shared" si="1"/>
        <v>0</v>
      </c>
      <c r="J60" s="26">
        <f t="shared" si="1"/>
        <v>0</v>
      </c>
      <c r="K60" s="26">
        <f t="shared" si="1"/>
        <v>0</v>
      </c>
      <c r="L60" s="26">
        <f t="shared" si="1"/>
        <v>0</v>
      </c>
      <c r="M60" s="26">
        <f t="shared" si="1"/>
        <v>0</v>
      </c>
      <c r="N60" s="26">
        <f t="shared" si="1"/>
        <v>0</v>
      </c>
      <c r="O60" s="26">
        <f t="shared" si="1"/>
        <v>0</v>
      </c>
      <c r="P60" s="26">
        <f t="shared" si="1"/>
        <v>0</v>
      </c>
      <c r="Q60" s="26">
        <f t="shared" si="1"/>
        <v>0</v>
      </c>
    </row>
    <row r="61" spans="1:17">
      <c r="A61" s="5" t="s">
        <v>52</v>
      </c>
      <c r="B61" s="26">
        <f t="shared" si="1"/>
        <v>0</v>
      </c>
      <c r="C61" s="26">
        <f t="shared" si="1"/>
        <v>0</v>
      </c>
      <c r="D61" s="26">
        <f t="shared" si="1"/>
        <v>0</v>
      </c>
      <c r="E61" s="26">
        <f t="shared" si="1"/>
        <v>0</v>
      </c>
      <c r="F61" s="26">
        <f t="shared" si="1"/>
        <v>0</v>
      </c>
      <c r="G61" s="26">
        <f t="shared" si="1"/>
        <v>0</v>
      </c>
      <c r="H61" s="26">
        <f t="shared" si="1"/>
        <v>0</v>
      </c>
      <c r="I61" s="26">
        <f t="shared" si="1"/>
        <v>0</v>
      </c>
      <c r="J61" s="26">
        <f t="shared" si="1"/>
        <v>0</v>
      </c>
      <c r="K61" s="26">
        <f t="shared" si="1"/>
        <v>0</v>
      </c>
      <c r="L61" s="26">
        <f t="shared" si="1"/>
        <v>0</v>
      </c>
      <c r="M61" s="26">
        <f t="shared" si="1"/>
        <v>0</v>
      </c>
      <c r="N61" s="26">
        <f t="shared" si="1"/>
        <v>0</v>
      </c>
      <c r="O61" s="26">
        <f t="shared" si="1"/>
        <v>0</v>
      </c>
      <c r="P61" s="26">
        <f t="shared" si="1"/>
        <v>0</v>
      </c>
      <c r="Q61" s="26">
        <f t="shared" si="1"/>
        <v>0</v>
      </c>
    </row>
    <row r="62" spans="1:17">
      <c r="A62" s="5" t="s">
        <v>33</v>
      </c>
      <c r="B62" s="26">
        <f t="shared" si="1"/>
        <v>0</v>
      </c>
      <c r="C62" s="26">
        <f t="shared" si="1"/>
        <v>0</v>
      </c>
      <c r="D62" s="26">
        <f t="shared" si="1"/>
        <v>0</v>
      </c>
      <c r="E62" s="26">
        <f t="shared" si="1"/>
        <v>0</v>
      </c>
      <c r="F62" s="26">
        <f t="shared" si="1"/>
        <v>0</v>
      </c>
      <c r="G62" s="26">
        <f t="shared" si="1"/>
        <v>0</v>
      </c>
      <c r="H62" s="26">
        <f t="shared" si="1"/>
        <v>0</v>
      </c>
      <c r="I62" s="26">
        <f t="shared" si="1"/>
        <v>0</v>
      </c>
      <c r="J62" s="26">
        <f t="shared" si="1"/>
        <v>0</v>
      </c>
      <c r="K62" s="26">
        <f t="shared" si="1"/>
        <v>0</v>
      </c>
      <c r="L62" s="26">
        <f t="shared" si="1"/>
        <v>0</v>
      </c>
      <c r="M62" s="26">
        <f t="shared" si="1"/>
        <v>0</v>
      </c>
      <c r="N62" s="26">
        <f t="shared" si="1"/>
        <v>0</v>
      </c>
      <c r="O62" s="26">
        <f t="shared" si="1"/>
        <v>0</v>
      </c>
      <c r="P62" s="26">
        <f t="shared" si="1"/>
        <v>0</v>
      </c>
      <c r="Q62" s="26">
        <f t="shared" si="1"/>
        <v>0</v>
      </c>
    </row>
    <row r="63" spans="1:17">
      <c r="A63" s="5" t="s">
        <v>34</v>
      </c>
      <c r="B63" s="26">
        <f t="shared" si="1"/>
        <v>0</v>
      </c>
      <c r="C63" s="26">
        <f t="shared" si="1"/>
        <v>0</v>
      </c>
      <c r="D63" s="26">
        <f t="shared" si="1"/>
        <v>0</v>
      </c>
      <c r="E63" s="26">
        <f t="shared" si="1"/>
        <v>0</v>
      </c>
      <c r="F63" s="26">
        <f t="shared" si="1"/>
        <v>0</v>
      </c>
      <c r="G63" s="26">
        <f t="shared" si="1"/>
        <v>0</v>
      </c>
      <c r="H63" s="26">
        <f t="shared" si="1"/>
        <v>0</v>
      </c>
      <c r="I63" s="26">
        <f t="shared" si="1"/>
        <v>0</v>
      </c>
      <c r="J63" s="26">
        <f t="shared" si="1"/>
        <v>0</v>
      </c>
      <c r="K63" s="26">
        <f t="shared" si="1"/>
        <v>0</v>
      </c>
      <c r="L63" s="26">
        <f t="shared" si="1"/>
        <v>0</v>
      </c>
      <c r="M63" s="26">
        <f t="shared" si="1"/>
        <v>0</v>
      </c>
      <c r="N63" s="26">
        <f t="shared" si="1"/>
        <v>0</v>
      </c>
      <c r="O63" s="26">
        <f t="shared" si="1"/>
        <v>0</v>
      </c>
      <c r="P63" s="26">
        <f t="shared" si="1"/>
        <v>0</v>
      </c>
      <c r="Q63" s="26">
        <f t="shared" si="1"/>
        <v>0</v>
      </c>
    </row>
    <row r="64" spans="1:17">
      <c r="A64" s="5" t="s">
        <v>54</v>
      </c>
      <c r="B64" s="26">
        <f t="shared" si="1"/>
        <v>0</v>
      </c>
      <c r="C64" s="26">
        <f t="shared" si="1"/>
        <v>0</v>
      </c>
      <c r="D64" s="26">
        <f t="shared" si="1"/>
        <v>0</v>
      </c>
      <c r="E64" s="26">
        <f t="shared" si="1"/>
        <v>0</v>
      </c>
      <c r="F64" s="26">
        <f t="shared" si="1"/>
        <v>0</v>
      </c>
      <c r="G64" s="26">
        <f t="shared" si="1"/>
        <v>0</v>
      </c>
      <c r="H64" s="26">
        <f t="shared" si="1"/>
        <v>0</v>
      </c>
      <c r="I64" s="26">
        <f t="shared" si="1"/>
        <v>0</v>
      </c>
      <c r="J64" s="26">
        <f t="shared" si="1"/>
        <v>0</v>
      </c>
      <c r="K64" s="26">
        <f t="shared" si="1"/>
        <v>0</v>
      </c>
      <c r="L64" s="26">
        <f t="shared" si="1"/>
        <v>0</v>
      </c>
      <c r="M64" s="26">
        <f t="shared" si="1"/>
        <v>0</v>
      </c>
      <c r="N64" s="26">
        <f t="shared" si="1"/>
        <v>0</v>
      </c>
      <c r="O64" s="26">
        <f t="shared" si="1"/>
        <v>0</v>
      </c>
      <c r="P64" s="26">
        <f t="shared" si="1"/>
        <v>0</v>
      </c>
      <c r="Q64" s="26">
        <f t="shared" si="1"/>
        <v>0</v>
      </c>
    </row>
    <row r="65" spans="1:17">
      <c r="A65" s="5" t="s">
        <v>51</v>
      </c>
      <c r="B65" s="26">
        <f t="shared" si="1"/>
        <v>0</v>
      </c>
      <c r="C65" s="26">
        <f t="shared" si="1"/>
        <v>0</v>
      </c>
      <c r="D65" s="26">
        <f t="shared" si="1"/>
        <v>0</v>
      </c>
      <c r="E65" s="26">
        <f t="shared" si="1"/>
        <v>0</v>
      </c>
      <c r="F65" s="26">
        <f t="shared" si="1"/>
        <v>0</v>
      </c>
      <c r="G65" s="26">
        <f t="shared" si="1"/>
        <v>0</v>
      </c>
      <c r="H65" s="26">
        <f t="shared" si="1"/>
        <v>0</v>
      </c>
      <c r="I65" s="26">
        <f t="shared" si="1"/>
        <v>0</v>
      </c>
      <c r="J65" s="26">
        <f t="shared" si="1"/>
        <v>0</v>
      </c>
      <c r="K65" s="26">
        <f t="shared" si="1"/>
        <v>0</v>
      </c>
      <c r="L65" s="26">
        <f t="shared" si="1"/>
        <v>0</v>
      </c>
      <c r="M65" s="26">
        <f t="shared" si="1"/>
        <v>0</v>
      </c>
      <c r="N65" s="26">
        <f t="shared" si="1"/>
        <v>0</v>
      </c>
      <c r="O65" s="26">
        <f t="shared" si="1"/>
        <v>0</v>
      </c>
      <c r="P65" s="26">
        <f t="shared" si="1"/>
        <v>0</v>
      </c>
      <c r="Q65" s="26">
        <f t="shared" si="1"/>
        <v>0</v>
      </c>
    </row>
  </sheetData>
  <sortState xmlns:xlrd2="http://schemas.microsoft.com/office/spreadsheetml/2017/richdata2" ref="A24:Q35">
    <sortCondition ref="A2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L182"/>
  <sheetViews>
    <sheetView zoomScaleNormal="100" workbookViewId="0">
      <pane xSplit="1" ySplit="3" topLeftCell="B4" activePane="bottomRight" state="frozen"/>
      <selection activeCell="C12" sqref="C12"/>
      <selection pane="topRight" activeCell="C12" sqref="C12"/>
      <selection pane="bottomLeft" activeCell="C12" sqref="C12"/>
      <selection pane="bottomRight" activeCell="B1" sqref="B1"/>
    </sheetView>
  </sheetViews>
  <sheetFormatPr baseColWidth="10" defaultColWidth="10.81640625" defaultRowHeight="14"/>
  <cols>
    <col min="1" max="1" width="5.26953125" style="80" customWidth="1"/>
    <col min="2" max="2" width="13" style="70" customWidth="1"/>
    <col min="3" max="3" width="89.81640625" style="70" customWidth="1"/>
    <col min="4" max="4" width="10.54296875" style="70" customWidth="1"/>
    <col min="5" max="5" width="92.1796875" style="116" customWidth="1"/>
    <col min="6" max="6" width="35.26953125" style="70" customWidth="1"/>
    <col min="7" max="7" width="21.54296875" style="116" customWidth="1"/>
    <col min="8" max="8" width="10.81640625" style="70"/>
    <col min="9" max="142" width="10.81640625" style="80"/>
    <col min="143" max="16384" width="10.81640625" style="70"/>
  </cols>
  <sheetData>
    <row r="1" spans="2:8" s="80" customFormat="1">
      <c r="B1" s="79" t="s">
        <v>135</v>
      </c>
      <c r="E1" s="101"/>
      <c r="G1" s="101"/>
    </row>
    <row r="2" spans="2:8" ht="16.5" customHeight="1">
      <c r="B2" s="230" t="s">
        <v>28</v>
      </c>
      <c r="C2" s="230" t="s">
        <v>0</v>
      </c>
      <c r="D2" s="230" t="s">
        <v>29</v>
      </c>
      <c r="E2" s="230" t="s">
        <v>30</v>
      </c>
      <c r="F2" s="230" t="s">
        <v>39</v>
      </c>
      <c r="G2" s="228" t="s">
        <v>109</v>
      </c>
      <c r="H2" s="230" t="s">
        <v>31</v>
      </c>
    </row>
    <row r="3" spans="2:8" ht="16.5" customHeight="1">
      <c r="B3" s="230"/>
      <c r="C3" s="230"/>
      <c r="D3" s="230"/>
      <c r="E3" s="230"/>
      <c r="F3" s="230"/>
      <c r="G3" s="229"/>
      <c r="H3" s="230"/>
    </row>
    <row r="4" spans="2:8">
      <c r="B4" s="71" t="s">
        <v>40</v>
      </c>
      <c r="C4" s="71" t="s">
        <v>254</v>
      </c>
      <c r="D4" s="81">
        <v>2005</v>
      </c>
      <c r="E4" s="71"/>
      <c r="F4" s="71" t="s">
        <v>68</v>
      </c>
      <c r="G4" s="81" t="s">
        <v>112</v>
      </c>
      <c r="H4" s="34">
        <v>12.833286539435257</v>
      </c>
    </row>
    <row r="5" spans="2:8">
      <c r="B5" s="71" t="s">
        <v>40</v>
      </c>
      <c r="C5" s="71" t="s">
        <v>254</v>
      </c>
      <c r="D5" s="81">
        <v>2005</v>
      </c>
      <c r="E5" s="71"/>
      <c r="F5" s="71" t="s">
        <v>69</v>
      </c>
      <c r="G5" s="81" t="s">
        <v>112</v>
      </c>
      <c r="H5" s="34">
        <v>17.760084085035309</v>
      </c>
    </row>
    <row r="6" spans="2:8">
      <c r="B6" s="71" t="s">
        <v>40</v>
      </c>
      <c r="C6" s="71" t="s">
        <v>254</v>
      </c>
      <c r="D6" s="81">
        <v>2005</v>
      </c>
      <c r="E6" s="71"/>
      <c r="F6" s="71" t="s">
        <v>70</v>
      </c>
      <c r="G6" s="81" t="s">
        <v>112</v>
      </c>
      <c r="H6" s="34">
        <v>7.4783848186196513</v>
      </c>
    </row>
    <row r="7" spans="2:8">
      <c r="B7" s="71" t="s">
        <v>40</v>
      </c>
      <c r="C7" s="71" t="s">
        <v>254</v>
      </c>
      <c r="D7" s="81">
        <v>2005</v>
      </c>
      <c r="E7" s="71"/>
      <c r="F7" s="71" t="s">
        <v>71</v>
      </c>
      <c r="G7" s="81" t="s">
        <v>112</v>
      </c>
      <c r="H7" s="34">
        <v>32.984178863076252</v>
      </c>
    </row>
    <row r="8" spans="2:8">
      <c r="B8" s="71" t="s">
        <v>40</v>
      </c>
      <c r="C8" s="71" t="s">
        <v>254</v>
      </c>
      <c r="D8" s="81">
        <v>2005</v>
      </c>
      <c r="E8" s="71"/>
      <c r="F8" s="71" t="s">
        <v>72</v>
      </c>
      <c r="G8" s="81" t="s">
        <v>112</v>
      </c>
      <c r="H8" s="34">
        <v>28.944065693833526</v>
      </c>
    </row>
    <row r="9" spans="2:8">
      <c r="B9" s="71" t="s">
        <v>40</v>
      </c>
      <c r="C9" s="71" t="s">
        <v>254</v>
      </c>
      <c r="D9" s="81">
        <v>2006</v>
      </c>
      <c r="E9" s="71"/>
      <c r="F9" s="71" t="s">
        <v>68</v>
      </c>
      <c r="G9" s="81" t="s">
        <v>112</v>
      </c>
      <c r="H9" s="34">
        <v>12.584120172679125</v>
      </c>
    </row>
    <row r="10" spans="2:8">
      <c r="B10" s="71" t="s">
        <v>40</v>
      </c>
      <c r="C10" s="71" t="s">
        <v>254</v>
      </c>
      <c r="D10" s="81">
        <v>2006</v>
      </c>
      <c r="E10" s="71"/>
      <c r="F10" s="71" t="s">
        <v>69</v>
      </c>
      <c r="G10" s="81" t="s">
        <v>112</v>
      </c>
      <c r="H10" s="34">
        <v>20.445798851772821</v>
      </c>
    </row>
    <row r="11" spans="2:8">
      <c r="B11" s="71" t="s">
        <v>40</v>
      </c>
      <c r="C11" s="71" t="s">
        <v>254</v>
      </c>
      <c r="D11" s="81">
        <v>2006</v>
      </c>
      <c r="E11" s="71"/>
      <c r="F11" s="71" t="s">
        <v>70</v>
      </c>
      <c r="G11" s="81" t="s">
        <v>112</v>
      </c>
      <c r="H11" s="34">
        <v>6.5881349857935572</v>
      </c>
    </row>
    <row r="12" spans="2:8">
      <c r="B12" s="71" t="s">
        <v>40</v>
      </c>
      <c r="C12" s="71" t="s">
        <v>254</v>
      </c>
      <c r="D12" s="81">
        <v>2006</v>
      </c>
      <c r="E12" s="71"/>
      <c r="F12" s="71" t="s">
        <v>71</v>
      </c>
      <c r="G12" s="81" t="s">
        <v>112</v>
      </c>
      <c r="H12" s="34">
        <v>31.797835186534211</v>
      </c>
    </row>
    <row r="13" spans="2:8">
      <c r="B13" s="71" t="s">
        <v>40</v>
      </c>
      <c r="C13" s="71" t="s">
        <v>254</v>
      </c>
      <c r="D13" s="81">
        <v>2006</v>
      </c>
      <c r="E13" s="71"/>
      <c r="F13" s="71" t="s">
        <v>72</v>
      </c>
      <c r="G13" s="81" t="s">
        <v>112</v>
      </c>
      <c r="H13" s="34">
        <v>28.58411080322028</v>
      </c>
    </row>
    <row r="14" spans="2:8">
      <c r="B14" s="71" t="s">
        <v>40</v>
      </c>
      <c r="C14" s="71" t="s">
        <v>254</v>
      </c>
      <c r="D14" s="81">
        <v>2007</v>
      </c>
      <c r="E14" s="71"/>
      <c r="F14" s="71" t="s">
        <v>68</v>
      </c>
      <c r="G14" s="81" t="s">
        <v>112</v>
      </c>
      <c r="H14" s="34">
        <v>12.315580442927967</v>
      </c>
    </row>
    <row r="15" spans="2:8">
      <c r="B15" s="71" t="s">
        <v>40</v>
      </c>
      <c r="C15" s="71" t="s">
        <v>254</v>
      </c>
      <c r="D15" s="81">
        <v>2007</v>
      </c>
      <c r="E15" s="71"/>
      <c r="F15" s="71" t="s">
        <v>69</v>
      </c>
      <c r="G15" s="81" t="s">
        <v>112</v>
      </c>
      <c r="H15" s="34">
        <v>20.028296392095353</v>
      </c>
    </row>
    <row r="16" spans="2:8">
      <c r="B16" s="71" t="s">
        <v>40</v>
      </c>
      <c r="C16" s="71" t="s">
        <v>254</v>
      </c>
      <c r="D16" s="81">
        <v>2007</v>
      </c>
      <c r="E16" s="71"/>
      <c r="F16" s="71" t="s">
        <v>70</v>
      </c>
      <c r="G16" s="81" t="s">
        <v>112</v>
      </c>
      <c r="H16" s="34">
        <v>7.5845337515879461</v>
      </c>
    </row>
    <row r="17" spans="2:8">
      <c r="B17" s="71" t="s">
        <v>40</v>
      </c>
      <c r="C17" s="71" t="s">
        <v>254</v>
      </c>
      <c r="D17" s="81">
        <v>2007</v>
      </c>
      <c r="E17" s="71"/>
      <c r="F17" s="71" t="s">
        <v>71</v>
      </c>
      <c r="G17" s="81" t="s">
        <v>112</v>
      </c>
      <c r="H17" s="34">
        <v>30.591977032685314</v>
      </c>
    </row>
    <row r="18" spans="2:8">
      <c r="B18" s="71" t="s">
        <v>40</v>
      </c>
      <c r="C18" s="71" t="s">
        <v>254</v>
      </c>
      <c r="D18" s="81">
        <v>2007</v>
      </c>
      <c r="E18" s="71"/>
      <c r="F18" s="71" t="s">
        <v>72</v>
      </c>
      <c r="G18" s="81" t="s">
        <v>112</v>
      </c>
      <c r="H18" s="34">
        <v>29.479612380703418</v>
      </c>
    </row>
    <row r="19" spans="2:8">
      <c r="B19" s="71" t="s">
        <v>40</v>
      </c>
      <c r="C19" s="71" t="s">
        <v>254</v>
      </c>
      <c r="D19" s="81">
        <v>2008</v>
      </c>
      <c r="E19" s="71"/>
      <c r="F19" s="71" t="s">
        <v>68</v>
      </c>
      <c r="G19" s="81" t="s">
        <v>112</v>
      </c>
      <c r="H19" s="34">
        <v>12.3242639761826</v>
      </c>
    </row>
    <row r="20" spans="2:8">
      <c r="B20" s="71" t="s">
        <v>40</v>
      </c>
      <c r="C20" s="71" t="s">
        <v>254</v>
      </c>
      <c r="D20" s="81">
        <v>2008</v>
      </c>
      <c r="E20" s="71"/>
      <c r="F20" s="71" t="s">
        <v>69</v>
      </c>
      <c r="G20" s="81" t="s">
        <v>112</v>
      </c>
      <c r="H20" s="34">
        <v>19.678759142867644</v>
      </c>
    </row>
    <row r="21" spans="2:8">
      <c r="B21" s="71" t="s">
        <v>40</v>
      </c>
      <c r="C21" s="71" t="s">
        <v>254</v>
      </c>
      <c r="D21" s="81">
        <v>2008</v>
      </c>
      <c r="E21" s="71"/>
      <c r="F21" s="71" t="s">
        <v>70</v>
      </c>
      <c r="G21" s="81" t="s">
        <v>112</v>
      </c>
      <c r="H21" s="34">
        <v>7.7213584739221517</v>
      </c>
    </row>
    <row r="22" spans="2:8">
      <c r="B22" s="71" t="s">
        <v>40</v>
      </c>
      <c r="C22" s="71" t="s">
        <v>254</v>
      </c>
      <c r="D22" s="81">
        <v>2008</v>
      </c>
      <c r="E22" s="71"/>
      <c r="F22" s="71" t="s">
        <v>71</v>
      </c>
      <c r="G22" s="81" t="s">
        <v>112</v>
      </c>
      <c r="H22" s="34">
        <v>30.070386297643985</v>
      </c>
    </row>
    <row r="23" spans="2:8">
      <c r="B23" s="71" t="s">
        <v>40</v>
      </c>
      <c r="C23" s="71" t="s">
        <v>254</v>
      </c>
      <c r="D23" s="81">
        <v>2008</v>
      </c>
      <c r="E23" s="71"/>
      <c r="F23" s="71" t="s">
        <v>72</v>
      </c>
      <c r="G23" s="81" t="s">
        <v>112</v>
      </c>
      <c r="H23" s="34">
        <v>30.205232109383612</v>
      </c>
    </row>
    <row r="24" spans="2:8">
      <c r="B24" s="71" t="s">
        <v>40</v>
      </c>
      <c r="C24" s="71" t="s">
        <v>254</v>
      </c>
      <c r="D24" s="81">
        <v>2009</v>
      </c>
      <c r="E24" s="71"/>
      <c r="F24" s="71" t="s">
        <v>68</v>
      </c>
      <c r="G24" s="81" t="s">
        <v>112</v>
      </c>
      <c r="H24" s="34">
        <v>12.85815725334408</v>
      </c>
    </row>
    <row r="25" spans="2:8">
      <c r="B25" s="71" t="s">
        <v>40</v>
      </c>
      <c r="C25" s="71" t="s">
        <v>254</v>
      </c>
      <c r="D25" s="81">
        <v>2009</v>
      </c>
      <c r="E25" s="71"/>
      <c r="F25" s="71" t="s">
        <v>69</v>
      </c>
      <c r="G25" s="81" t="s">
        <v>112</v>
      </c>
      <c r="H25" s="34">
        <v>18.513107643886617</v>
      </c>
    </row>
    <row r="26" spans="2:8">
      <c r="B26" s="71" t="s">
        <v>40</v>
      </c>
      <c r="C26" s="71" t="s">
        <v>254</v>
      </c>
      <c r="D26" s="81">
        <v>2009</v>
      </c>
      <c r="E26" s="71"/>
      <c r="F26" s="71" t="s">
        <v>70</v>
      </c>
      <c r="G26" s="81" t="s">
        <v>112</v>
      </c>
      <c r="H26" s="34">
        <v>5.6662252672385671</v>
      </c>
    </row>
    <row r="27" spans="2:8">
      <c r="B27" s="71" t="s">
        <v>40</v>
      </c>
      <c r="C27" s="71" t="s">
        <v>254</v>
      </c>
      <c r="D27" s="81">
        <v>2009</v>
      </c>
      <c r="E27" s="71"/>
      <c r="F27" s="71" t="s">
        <v>71</v>
      </c>
      <c r="G27" s="81" t="s">
        <v>112</v>
      </c>
      <c r="H27" s="34">
        <v>30.761701882664518</v>
      </c>
    </row>
    <row r="28" spans="2:8">
      <c r="B28" s="71" t="s">
        <v>40</v>
      </c>
      <c r="C28" s="71" t="s">
        <v>254</v>
      </c>
      <c r="D28" s="81">
        <v>2009</v>
      </c>
      <c r="E28" s="71"/>
      <c r="F28" s="71" t="s">
        <v>72</v>
      </c>
      <c r="G28" s="81" t="s">
        <v>112</v>
      </c>
      <c r="H28" s="34">
        <v>32.200807952866214</v>
      </c>
    </row>
    <row r="29" spans="2:8">
      <c r="B29" s="71" t="s">
        <v>40</v>
      </c>
      <c r="C29" s="71" t="s">
        <v>254</v>
      </c>
      <c r="D29" s="81">
        <v>2010</v>
      </c>
      <c r="E29" s="71"/>
      <c r="F29" s="71" t="s">
        <v>68</v>
      </c>
      <c r="G29" s="81" t="s">
        <v>112</v>
      </c>
      <c r="H29" s="34">
        <v>12.37661351556568</v>
      </c>
    </row>
    <row r="30" spans="2:8">
      <c r="B30" s="71" t="s">
        <v>40</v>
      </c>
      <c r="C30" s="71" t="s">
        <v>254</v>
      </c>
      <c r="D30" s="81">
        <v>2010</v>
      </c>
      <c r="E30" s="71"/>
      <c r="F30" s="71" t="s">
        <v>69</v>
      </c>
      <c r="G30" s="81" t="s">
        <v>112</v>
      </c>
      <c r="H30" s="34">
        <v>21.856111222659955</v>
      </c>
    </row>
    <row r="31" spans="2:8">
      <c r="B31" s="71" t="s">
        <v>40</v>
      </c>
      <c r="C31" s="71" t="s">
        <v>254</v>
      </c>
      <c r="D31" s="81">
        <v>2010</v>
      </c>
      <c r="E31" s="71"/>
      <c r="F31" s="71" t="s">
        <v>70</v>
      </c>
      <c r="G31" s="81" t="s">
        <v>112</v>
      </c>
      <c r="H31" s="34">
        <v>5.1715582758087484</v>
      </c>
    </row>
    <row r="32" spans="2:8">
      <c r="B32" s="71" t="s">
        <v>40</v>
      </c>
      <c r="C32" s="71" t="s">
        <v>254</v>
      </c>
      <c r="D32" s="81">
        <v>2010</v>
      </c>
      <c r="E32" s="71"/>
      <c r="F32" s="71" t="s">
        <v>71</v>
      </c>
      <c r="G32" s="81" t="s">
        <v>112</v>
      </c>
      <c r="H32" s="34">
        <v>28.935847105769074</v>
      </c>
    </row>
    <row r="33" spans="2:8">
      <c r="B33" s="71" t="s">
        <v>40</v>
      </c>
      <c r="C33" s="71" t="s">
        <v>254</v>
      </c>
      <c r="D33" s="81">
        <v>2010</v>
      </c>
      <c r="E33" s="71"/>
      <c r="F33" s="71" t="s">
        <v>72</v>
      </c>
      <c r="G33" s="81" t="s">
        <v>112</v>
      </c>
      <c r="H33" s="34">
        <v>31.659869880196538</v>
      </c>
    </row>
    <row r="34" spans="2:8">
      <c r="B34" s="71" t="s">
        <v>40</v>
      </c>
      <c r="C34" s="71" t="s">
        <v>254</v>
      </c>
      <c r="D34" s="81">
        <v>2011</v>
      </c>
      <c r="E34" s="71"/>
      <c r="F34" s="71" t="s">
        <v>68</v>
      </c>
      <c r="G34" s="81" t="s">
        <v>112</v>
      </c>
      <c r="H34" s="34">
        <v>12.635334008335491</v>
      </c>
    </row>
    <row r="35" spans="2:8">
      <c r="B35" s="71" t="s">
        <v>40</v>
      </c>
      <c r="C35" s="71" t="s">
        <v>254</v>
      </c>
      <c r="D35" s="81">
        <v>2011</v>
      </c>
      <c r="E35" s="71"/>
      <c r="F35" s="71" t="s">
        <v>69</v>
      </c>
      <c r="G35" s="81" t="s">
        <v>112</v>
      </c>
      <c r="H35" s="34">
        <v>19.706374061079845</v>
      </c>
    </row>
    <row r="36" spans="2:8">
      <c r="B36" s="71" t="s">
        <v>40</v>
      </c>
      <c r="C36" s="71" t="s">
        <v>254</v>
      </c>
      <c r="D36" s="81">
        <v>2011</v>
      </c>
      <c r="E36" s="71"/>
      <c r="F36" s="71" t="s">
        <v>70</v>
      </c>
      <c r="G36" s="81" t="s">
        <v>112</v>
      </c>
      <c r="H36" s="34">
        <v>5.1550542748828558</v>
      </c>
    </row>
    <row r="37" spans="2:8">
      <c r="B37" s="71" t="s">
        <v>40</v>
      </c>
      <c r="C37" s="71" t="s">
        <v>254</v>
      </c>
      <c r="D37" s="81">
        <v>2011</v>
      </c>
      <c r="E37" s="71"/>
      <c r="F37" s="71" t="s">
        <v>71</v>
      </c>
      <c r="G37" s="81" t="s">
        <v>112</v>
      </c>
      <c r="H37" s="34">
        <v>28.813016553250609</v>
      </c>
    </row>
    <row r="38" spans="2:8">
      <c r="B38" s="71" t="s">
        <v>40</v>
      </c>
      <c r="C38" s="71" t="s">
        <v>254</v>
      </c>
      <c r="D38" s="81">
        <v>2011</v>
      </c>
      <c r="E38" s="71"/>
      <c r="F38" s="71" t="s">
        <v>72</v>
      </c>
      <c r="G38" s="81" t="s">
        <v>112</v>
      </c>
      <c r="H38" s="34">
        <v>33.690221102451204</v>
      </c>
    </row>
    <row r="39" spans="2:8">
      <c r="B39" s="71" t="s">
        <v>40</v>
      </c>
      <c r="C39" s="71" t="s">
        <v>254</v>
      </c>
      <c r="D39" s="81">
        <v>2012</v>
      </c>
      <c r="E39" s="71"/>
      <c r="F39" s="71" t="s">
        <v>68</v>
      </c>
      <c r="G39" s="81" t="s">
        <v>112</v>
      </c>
      <c r="H39" s="34">
        <v>12.55417228951449</v>
      </c>
    </row>
    <row r="40" spans="2:8">
      <c r="B40" s="71" t="s">
        <v>40</v>
      </c>
      <c r="C40" s="71" t="s">
        <v>254</v>
      </c>
      <c r="D40" s="81">
        <v>2012</v>
      </c>
      <c r="E40" s="71"/>
      <c r="F40" s="71" t="s">
        <v>69</v>
      </c>
      <c r="G40" s="81" t="s">
        <v>112</v>
      </c>
      <c r="H40" s="34">
        <v>21.453746863094082</v>
      </c>
    </row>
    <row r="41" spans="2:8">
      <c r="B41" s="71" t="s">
        <v>40</v>
      </c>
      <c r="C41" s="71" t="s">
        <v>254</v>
      </c>
      <c r="D41" s="81">
        <v>2012</v>
      </c>
      <c r="E41" s="71"/>
      <c r="F41" s="71" t="s">
        <v>70</v>
      </c>
      <c r="G41" s="81" t="s">
        <v>112</v>
      </c>
      <c r="H41" s="34">
        <v>4.7358216530120147</v>
      </c>
    </row>
    <row r="42" spans="2:8">
      <c r="B42" s="71" t="s">
        <v>40</v>
      </c>
      <c r="C42" s="71" t="s">
        <v>254</v>
      </c>
      <c r="D42" s="81">
        <v>2012</v>
      </c>
      <c r="E42" s="71"/>
      <c r="F42" s="71" t="s">
        <v>71</v>
      </c>
      <c r="G42" s="81" t="s">
        <v>112</v>
      </c>
      <c r="H42" s="34">
        <v>27.874668768461845</v>
      </c>
    </row>
    <row r="43" spans="2:8">
      <c r="B43" s="71" t="s">
        <v>40</v>
      </c>
      <c r="C43" s="71" t="s">
        <v>254</v>
      </c>
      <c r="D43" s="81">
        <v>2012</v>
      </c>
      <c r="E43" s="71"/>
      <c r="F43" s="71" t="s">
        <v>72</v>
      </c>
      <c r="G43" s="81" t="s">
        <v>112</v>
      </c>
      <c r="H43" s="34">
        <v>33.381590425917565</v>
      </c>
    </row>
    <row r="44" spans="2:8">
      <c r="B44" s="71" t="s">
        <v>40</v>
      </c>
      <c r="C44" s="71" t="s">
        <v>254</v>
      </c>
      <c r="D44" s="81">
        <v>2013</v>
      </c>
      <c r="E44" s="71"/>
      <c r="F44" s="71" t="s">
        <v>68</v>
      </c>
      <c r="G44" s="81" t="s">
        <v>112</v>
      </c>
      <c r="H44" s="34">
        <v>12.846510314864744</v>
      </c>
    </row>
    <row r="45" spans="2:8">
      <c r="B45" s="71" t="s">
        <v>40</v>
      </c>
      <c r="C45" s="71" t="s">
        <v>254</v>
      </c>
      <c r="D45" s="81">
        <v>2013</v>
      </c>
      <c r="E45" s="71"/>
      <c r="F45" s="71" t="s">
        <v>69</v>
      </c>
      <c r="G45" s="81" t="s">
        <v>112</v>
      </c>
      <c r="H45" s="34">
        <v>19.81559323331475</v>
      </c>
    </row>
    <row r="46" spans="2:8">
      <c r="B46" s="71" t="s">
        <v>40</v>
      </c>
      <c r="C46" s="71" t="s">
        <v>254</v>
      </c>
      <c r="D46" s="81">
        <v>2013</v>
      </c>
      <c r="E46" s="71"/>
      <c r="F46" s="71" t="s">
        <v>70</v>
      </c>
      <c r="G46" s="81" t="s">
        <v>112</v>
      </c>
      <c r="H46" s="34">
        <v>4.626916019321083</v>
      </c>
    </row>
    <row r="47" spans="2:8">
      <c r="B47" s="71" t="s">
        <v>40</v>
      </c>
      <c r="C47" s="71" t="s">
        <v>254</v>
      </c>
      <c r="D47" s="81">
        <v>2013</v>
      </c>
      <c r="E47" s="71"/>
      <c r="F47" s="71" t="s">
        <v>71</v>
      </c>
      <c r="G47" s="81" t="s">
        <v>112</v>
      </c>
      <c r="H47" s="34">
        <v>27.711255559356822</v>
      </c>
    </row>
    <row r="48" spans="2:8">
      <c r="B48" s="71" t="s">
        <v>40</v>
      </c>
      <c r="C48" s="71" t="s">
        <v>254</v>
      </c>
      <c r="D48" s="81">
        <v>2013</v>
      </c>
      <c r="E48" s="71"/>
      <c r="F48" s="71" t="s">
        <v>72</v>
      </c>
      <c r="G48" s="81" t="s">
        <v>112</v>
      </c>
      <c r="H48" s="34">
        <v>34.999724873142597</v>
      </c>
    </row>
    <row r="49" spans="2:8">
      <c r="B49" s="71" t="s">
        <v>40</v>
      </c>
      <c r="C49" s="71" t="s">
        <v>254</v>
      </c>
      <c r="D49" s="81">
        <v>2014</v>
      </c>
      <c r="E49" s="71"/>
      <c r="F49" s="71" t="s">
        <v>68</v>
      </c>
      <c r="G49" s="81" t="s">
        <v>112</v>
      </c>
      <c r="H49" s="34">
        <v>11.725258029024991</v>
      </c>
    </row>
    <row r="50" spans="2:8">
      <c r="B50" s="71" t="s">
        <v>40</v>
      </c>
      <c r="C50" s="71" t="s">
        <v>254</v>
      </c>
      <c r="D50" s="81">
        <v>2014</v>
      </c>
      <c r="E50" s="71"/>
      <c r="F50" s="71" t="s">
        <v>69</v>
      </c>
      <c r="G50" s="81" t="s">
        <v>112</v>
      </c>
      <c r="H50" s="34">
        <v>25.753785298894538</v>
      </c>
    </row>
    <row r="51" spans="2:8">
      <c r="B51" s="71" t="s">
        <v>40</v>
      </c>
      <c r="C51" s="71" t="s">
        <v>254</v>
      </c>
      <c r="D51" s="81">
        <v>2014</v>
      </c>
      <c r="E51" s="71"/>
      <c r="F51" s="71" t="s">
        <v>70</v>
      </c>
      <c r="G51" s="81" t="s">
        <v>112</v>
      </c>
      <c r="H51" s="34">
        <v>4.4443425717329417</v>
      </c>
    </row>
    <row r="52" spans="2:8">
      <c r="B52" s="71" t="s">
        <v>40</v>
      </c>
      <c r="C52" s="71" t="s">
        <v>254</v>
      </c>
      <c r="D52" s="81">
        <v>2014</v>
      </c>
      <c r="E52" s="71"/>
      <c r="F52" s="71" t="s">
        <v>71</v>
      </c>
      <c r="G52" s="81" t="s">
        <v>112</v>
      </c>
      <c r="H52" s="34">
        <v>24.540263006234611</v>
      </c>
    </row>
    <row r="53" spans="2:8">
      <c r="B53" s="71" t="s">
        <v>40</v>
      </c>
      <c r="C53" s="71" t="s">
        <v>254</v>
      </c>
      <c r="D53" s="81">
        <v>2014</v>
      </c>
      <c r="E53" s="71"/>
      <c r="F53" s="71" t="s">
        <v>72</v>
      </c>
      <c r="G53" s="81" t="s">
        <v>112</v>
      </c>
      <c r="H53" s="34">
        <v>33.536351094112923</v>
      </c>
    </row>
    <row r="54" spans="2:8">
      <c r="B54" s="71" t="s">
        <v>40</v>
      </c>
      <c r="C54" s="71" t="s">
        <v>254</v>
      </c>
      <c r="D54" s="81">
        <v>2015</v>
      </c>
      <c r="E54" s="71"/>
      <c r="F54" s="71" t="s">
        <v>68</v>
      </c>
      <c r="G54" s="81" t="s">
        <v>112</v>
      </c>
      <c r="H54" s="34">
        <v>10.976089513586178</v>
      </c>
    </row>
    <row r="55" spans="2:8">
      <c r="B55" s="71" t="s">
        <v>40</v>
      </c>
      <c r="C55" s="71" t="s">
        <v>254</v>
      </c>
      <c r="D55" s="81">
        <v>2015</v>
      </c>
      <c r="E55" s="71"/>
      <c r="F55" s="71" t="s">
        <v>69</v>
      </c>
      <c r="G55" s="81" t="s">
        <v>112</v>
      </c>
      <c r="H55" s="34">
        <v>27.765026836283841</v>
      </c>
    </row>
    <row r="56" spans="2:8">
      <c r="B56" s="71" t="s">
        <v>40</v>
      </c>
      <c r="C56" s="71" t="s">
        <v>254</v>
      </c>
      <c r="D56" s="81">
        <v>2015</v>
      </c>
      <c r="E56" s="71"/>
      <c r="F56" s="71" t="s">
        <v>70</v>
      </c>
      <c r="G56" s="81" t="s">
        <v>112</v>
      </c>
      <c r="H56" s="34">
        <v>7.7689806165920388</v>
      </c>
    </row>
    <row r="57" spans="2:8">
      <c r="B57" s="71" t="s">
        <v>40</v>
      </c>
      <c r="C57" s="71" t="s">
        <v>254</v>
      </c>
      <c r="D57" s="81">
        <v>2015</v>
      </c>
      <c r="E57" s="71"/>
      <c r="F57" s="71" t="s">
        <v>71</v>
      </c>
      <c r="G57" s="81" t="s">
        <v>112</v>
      </c>
      <c r="H57" s="34">
        <v>21.492947444375254</v>
      </c>
    </row>
    <row r="58" spans="2:8">
      <c r="B58" s="71" t="s">
        <v>40</v>
      </c>
      <c r="C58" s="71" t="s">
        <v>254</v>
      </c>
      <c r="D58" s="81">
        <v>2015</v>
      </c>
      <c r="E58" s="71"/>
      <c r="F58" s="71" t="s">
        <v>72</v>
      </c>
      <c r="G58" s="81" t="s">
        <v>112</v>
      </c>
      <c r="H58" s="34">
        <v>31.996955589162688</v>
      </c>
    </row>
    <row r="59" spans="2:8">
      <c r="B59" s="71" t="s">
        <v>40</v>
      </c>
      <c r="C59" s="71" t="s">
        <v>254</v>
      </c>
      <c r="D59" s="81">
        <v>2016</v>
      </c>
      <c r="E59" s="71"/>
      <c r="F59" s="71" t="s">
        <v>68</v>
      </c>
      <c r="G59" s="81" t="s">
        <v>112</v>
      </c>
      <c r="H59" s="34">
        <v>11.333304846956944</v>
      </c>
    </row>
    <row r="60" spans="2:8">
      <c r="B60" s="71" t="s">
        <v>40</v>
      </c>
      <c r="C60" s="71" t="s">
        <v>254</v>
      </c>
      <c r="D60" s="81">
        <v>2016</v>
      </c>
      <c r="E60" s="71"/>
      <c r="F60" s="71" t="s">
        <v>69</v>
      </c>
      <c r="G60" s="81" t="s">
        <v>112</v>
      </c>
      <c r="H60" s="34">
        <v>28.497770941047445</v>
      </c>
    </row>
    <row r="61" spans="2:8">
      <c r="B61" s="71" t="s">
        <v>40</v>
      </c>
      <c r="C61" s="71" t="s">
        <v>254</v>
      </c>
      <c r="D61" s="81">
        <v>2016</v>
      </c>
      <c r="E61" s="71"/>
      <c r="F61" s="71" t="s">
        <v>70</v>
      </c>
      <c r="G61" s="81" t="s">
        <v>112</v>
      </c>
      <c r="H61" s="34">
        <v>5.54812875028232</v>
      </c>
    </row>
    <row r="62" spans="2:8">
      <c r="B62" s="71" t="s">
        <v>40</v>
      </c>
      <c r="C62" s="71" t="s">
        <v>254</v>
      </c>
      <c r="D62" s="81">
        <v>2016</v>
      </c>
      <c r="E62" s="71"/>
      <c r="F62" s="71" t="s">
        <v>71</v>
      </c>
      <c r="G62" s="81" t="s">
        <v>112</v>
      </c>
      <c r="H62" s="34">
        <v>21.335075071775496</v>
      </c>
    </row>
    <row r="63" spans="2:8">
      <c r="B63" s="71" t="s">
        <v>40</v>
      </c>
      <c r="C63" s="71" t="s">
        <v>254</v>
      </c>
      <c r="D63" s="81">
        <v>2016</v>
      </c>
      <c r="E63" s="71"/>
      <c r="F63" s="71" t="s">
        <v>72</v>
      </c>
      <c r="G63" s="81" t="s">
        <v>112</v>
      </c>
      <c r="H63" s="34">
        <v>33.285720389937801</v>
      </c>
    </row>
    <row r="64" spans="2:8">
      <c r="B64" s="71" t="s">
        <v>40</v>
      </c>
      <c r="C64" s="71" t="s">
        <v>254</v>
      </c>
      <c r="D64" s="81">
        <v>2017</v>
      </c>
      <c r="E64" s="71"/>
      <c r="F64" s="71" t="s">
        <v>68</v>
      </c>
      <c r="G64" s="81" t="s">
        <v>112</v>
      </c>
      <c r="H64" s="34">
        <v>11.512349199730949</v>
      </c>
    </row>
    <row r="65" spans="2:8">
      <c r="B65" s="71" t="s">
        <v>40</v>
      </c>
      <c r="C65" s="71" t="s">
        <v>254</v>
      </c>
      <c r="D65" s="81">
        <v>2017</v>
      </c>
      <c r="E65" s="71"/>
      <c r="F65" s="71" t="s">
        <v>69</v>
      </c>
      <c r="G65" s="81" t="s">
        <v>112</v>
      </c>
      <c r="H65" s="34">
        <v>30.904663942067522</v>
      </c>
    </row>
    <row r="66" spans="2:8">
      <c r="B66" s="71" t="s">
        <v>40</v>
      </c>
      <c r="C66" s="71" t="s">
        <v>254</v>
      </c>
      <c r="D66" s="81">
        <v>2017</v>
      </c>
      <c r="E66" s="71"/>
      <c r="F66" s="71" t="s">
        <v>70</v>
      </c>
      <c r="G66" s="81" t="s">
        <v>112</v>
      </c>
      <c r="H66" s="34">
        <v>6.2863110527205999</v>
      </c>
    </row>
    <row r="67" spans="2:8">
      <c r="B67" s="71" t="s">
        <v>40</v>
      </c>
      <c r="C67" s="71" t="s">
        <v>254</v>
      </c>
      <c r="D67" s="81">
        <v>2017</v>
      </c>
      <c r="E67" s="71"/>
      <c r="F67" s="71" t="s">
        <v>71</v>
      </c>
      <c r="G67" s="81" t="s">
        <v>112</v>
      </c>
      <c r="H67" s="34">
        <v>18.660881810350595</v>
      </c>
    </row>
    <row r="68" spans="2:8">
      <c r="B68" s="71" t="s">
        <v>40</v>
      </c>
      <c r="C68" s="71" t="s">
        <v>254</v>
      </c>
      <c r="D68" s="81">
        <v>2017</v>
      </c>
      <c r="E68" s="71"/>
      <c r="F68" s="71" t="s">
        <v>72</v>
      </c>
      <c r="G68" s="81" t="s">
        <v>112</v>
      </c>
      <c r="H68" s="34">
        <v>32.635793995130335</v>
      </c>
    </row>
    <row r="69" spans="2:8">
      <c r="B69" s="71" t="s">
        <v>40</v>
      </c>
      <c r="C69" s="71" t="s">
        <v>254</v>
      </c>
      <c r="D69" s="81">
        <v>2018</v>
      </c>
      <c r="E69" s="71"/>
      <c r="F69" s="71" t="s">
        <v>68</v>
      </c>
      <c r="G69" s="81" t="s">
        <v>112</v>
      </c>
      <c r="H69" s="34">
        <v>13.377113315635041</v>
      </c>
    </row>
    <row r="70" spans="2:8">
      <c r="B70" s="71" t="s">
        <v>40</v>
      </c>
      <c r="C70" s="71" t="s">
        <v>254</v>
      </c>
      <c r="D70" s="81">
        <v>2018</v>
      </c>
      <c r="E70" s="71"/>
      <c r="F70" s="71" t="s">
        <v>69</v>
      </c>
      <c r="G70" s="81" t="s">
        <v>112</v>
      </c>
      <c r="H70" s="34">
        <v>24.418482174525209</v>
      </c>
    </row>
    <row r="71" spans="2:8">
      <c r="B71" s="71" t="s">
        <v>40</v>
      </c>
      <c r="C71" s="71" t="s">
        <v>254</v>
      </c>
      <c r="D71" s="81">
        <v>2018</v>
      </c>
      <c r="E71" s="71"/>
      <c r="F71" s="71" t="s">
        <v>70</v>
      </c>
      <c r="G71" s="81" t="s">
        <v>112</v>
      </c>
      <c r="H71" s="34">
        <v>4.9965069163057141</v>
      </c>
    </row>
    <row r="72" spans="2:8">
      <c r="B72" s="71" t="s">
        <v>40</v>
      </c>
      <c r="C72" s="71" t="s">
        <v>254</v>
      </c>
      <c r="D72" s="81">
        <v>2018</v>
      </c>
      <c r="E72" s="71"/>
      <c r="F72" s="71" t="s">
        <v>71</v>
      </c>
      <c r="G72" s="81" t="s">
        <v>112</v>
      </c>
      <c r="H72" s="34">
        <v>20.531808557517653</v>
      </c>
    </row>
    <row r="73" spans="2:8">
      <c r="B73" s="71" t="s">
        <v>40</v>
      </c>
      <c r="C73" s="71" t="s">
        <v>254</v>
      </c>
      <c r="D73" s="81">
        <v>2018</v>
      </c>
      <c r="E73" s="71"/>
      <c r="F73" s="71" t="s">
        <v>72</v>
      </c>
      <c r="G73" s="81" t="s">
        <v>112</v>
      </c>
      <c r="H73" s="34">
        <v>36.676089036016378</v>
      </c>
    </row>
    <row r="74" spans="2:8">
      <c r="B74" s="71" t="s">
        <v>40</v>
      </c>
      <c r="C74" s="71" t="s">
        <v>254</v>
      </c>
      <c r="D74" s="81">
        <v>2019</v>
      </c>
      <c r="E74" s="71"/>
      <c r="F74" s="71" t="s">
        <v>68</v>
      </c>
      <c r="G74" s="81" t="s">
        <v>112</v>
      </c>
      <c r="H74" s="34">
        <v>12.951866782939526</v>
      </c>
    </row>
    <row r="75" spans="2:8">
      <c r="B75" s="71" t="s">
        <v>40</v>
      </c>
      <c r="C75" s="71" t="s">
        <v>254</v>
      </c>
      <c r="D75" s="81">
        <v>2019</v>
      </c>
      <c r="E75" s="71"/>
      <c r="F75" s="71" t="s">
        <v>69</v>
      </c>
      <c r="G75" s="81" t="s">
        <v>112</v>
      </c>
      <c r="H75" s="34">
        <v>26.017578291663114</v>
      </c>
    </row>
    <row r="76" spans="2:8">
      <c r="B76" s="71" t="s">
        <v>40</v>
      </c>
      <c r="C76" s="71" t="s">
        <v>254</v>
      </c>
      <c r="D76" s="81">
        <v>2019</v>
      </c>
      <c r="E76" s="71"/>
      <c r="F76" s="71" t="s">
        <v>70</v>
      </c>
      <c r="G76" s="81" t="s">
        <v>112</v>
      </c>
      <c r="H76" s="34">
        <v>5.6780837455955417</v>
      </c>
    </row>
    <row r="77" spans="2:8">
      <c r="B77" s="71" t="s">
        <v>40</v>
      </c>
      <c r="C77" s="71" t="s">
        <v>254</v>
      </c>
      <c r="D77" s="81">
        <v>2019</v>
      </c>
      <c r="E77" s="71"/>
      <c r="F77" s="71" t="s">
        <v>71</v>
      </c>
      <c r="G77" s="81" t="s">
        <v>112</v>
      </c>
      <c r="H77" s="34">
        <v>18.342529017917535</v>
      </c>
    </row>
    <row r="78" spans="2:8">
      <c r="B78" s="71" t="s">
        <v>40</v>
      </c>
      <c r="C78" s="71" t="s">
        <v>254</v>
      </c>
      <c r="D78" s="81">
        <v>2019</v>
      </c>
      <c r="E78" s="71"/>
      <c r="F78" s="71" t="s">
        <v>72</v>
      </c>
      <c r="G78" s="81" t="s">
        <v>112</v>
      </c>
      <c r="H78" s="34">
        <v>37.009942161884283</v>
      </c>
    </row>
    <row r="79" spans="2:8">
      <c r="B79" s="71" t="s">
        <v>40</v>
      </c>
      <c r="C79" s="71" t="s">
        <v>254</v>
      </c>
      <c r="D79" s="81" t="s">
        <v>49</v>
      </c>
      <c r="E79" s="71"/>
      <c r="F79" s="71" t="s">
        <v>68</v>
      </c>
      <c r="G79" s="81" t="s">
        <v>112</v>
      </c>
      <c r="H79" s="34">
        <v>14.439390403388799</v>
      </c>
    </row>
    <row r="80" spans="2:8">
      <c r="B80" s="71" t="s">
        <v>40</v>
      </c>
      <c r="C80" s="71" t="s">
        <v>254</v>
      </c>
      <c r="D80" s="81" t="s">
        <v>49</v>
      </c>
      <c r="E80" s="71"/>
      <c r="F80" s="71" t="s">
        <v>69</v>
      </c>
      <c r="G80" s="81" t="s">
        <v>112</v>
      </c>
      <c r="H80" s="34">
        <v>20.326638808283541</v>
      </c>
    </row>
    <row r="81" spans="2:8">
      <c r="B81" s="71" t="s">
        <v>40</v>
      </c>
      <c r="C81" s="71" t="s">
        <v>254</v>
      </c>
      <c r="D81" s="81" t="s">
        <v>49</v>
      </c>
      <c r="E81" s="71"/>
      <c r="F81" s="71" t="s">
        <v>70</v>
      </c>
      <c r="G81" s="81" t="s">
        <v>112</v>
      </c>
      <c r="H81" s="34">
        <v>7.3995711159352009</v>
      </c>
    </row>
    <row r="82" spans="2:8">
      <c r="B82" s="71" t="s">
        <v>40</v>
      </c>
      <c r="C82" s="71" t="s">
        <v>254</v>
      </c>
      <c r="D82" s="81" t="s">
        <v>49</v>
      </c>
      <c r="E82" s="71"/>
      <c r="F82" s="71" t="s">
        <v>71</v>
      </c>
      <c r="G82" s="81" t="s">
        <v>112</v>
      </c>
      <c r="H82" s="34">
        <v>18.761035838679707</v>
      </c>
    </row>
    <row r="83" spans="2:8">
      <c r="B83" s="71" t="s">
        <v>40</v>
      </c>
      <c r="C83" s="71" t="s">
        <v>254</v>
      </c>
      <c r="D83" s="81" t="s">
        <v>49</v>
      </c>
      <c r="E83" s="71"/>
      <c r="F83" s="71" t="s">
        <v>72</v>
      </c>
      <c r="G83" s="81" t="s">
        <v>112</v>
      </c>
      <c r="H83" s="34">
        <v>39.073363833712754</v>
      </c>
    </row>
    <row r="84" spans="2:8" s="80" customFormat="1">
      <c r="E84" s="101"/>
      <c r="G84" s="101"/>
    </row>
    <row r="85" spans="2:8" s="80" customFormat="1">
      <c r="E85" s="101"/>
      <c r="G85" s="101"/>
    </row>
    <row r="86" spans="2:8" s="80" customFormat="1">
      <c r="E86" s="101"/>
      <c r="G86" s="101"/>
    </row>
    <row r="87" spans="2:8" s="80" customFormat="1">
      <c r="E87" s="101"/>
      <c r="G87" s="101"/>
    </row>
    <row r="88" spans="2:8" s="80" customFormat="1">
      <c r="E88" s="101"/>
      <c r="G88" s="101"/>
    </row>
    <row r="89" spans="2:8" s="80" customFormat="1">
      <c r="E89" s="101"/>
      <c r="G89" s="101"/>
    </row>
    <row r="90" spans="2:8" s="80" customFormat="1">
      <c r="E90" s="101"/>
      <c r="G90" s="101"/>
    </row>
    <row r="91" spans="2:8" s="80" customFormat="1">
      <c r="E91" s="101"/>
      <c r="G91" s="101"/>
    </row>
    <row r="92" spans="2:8" s="80" customFormat="1">
      <c r="E92" s="101"/>
      <c r="G92" s="101"/>
    </row>
    <row r="93" spans="2:8" s="80" customFormat="1">
      <c r="E93" s="101"/>
      <c r="G93" s="101"/>
    </row>
    <row r="94" spans="2:8" s="80" customFormat="1">
      <c r="E94" s="101"/>
      <c r="G94" s="101"/>
    </row>
    <row r="95" spans="2:8" s="80" customFormat="1">
      <c r="E95" s="101"/>
      <c r="G95" s="101"/>
    </row>
    <row r="96" spans="2:8" s="80" customFormat="1">
      <c r="E96" s="101"/>
      <c r="G96" s="101"/>
    </row>
    <row r="97" spans="5:7" s="80" customFormat="1">
      <c r="E97" s="101"/>
      <c r="G97" s="101"/>
    </row>
    <row r="98" spans="5:7" s="80" customFormat="1">
      <c r="E98" s="101"/>
      <c r="G98" s="101"/>
    </row>
    <row r="99" spans="5:7" s="80" customFormat="1">
      <c r="E99" s="101"/>
      <c r="G99" s="101"/>
    </row>
    <row r="100" spans="5:7" s="80" customFormat="1">
      <c r="E100" s="101"/>
      <c r="G100" s="101"/>
    </row>
    <row r="101" spans="5:7" s="80" customFormat="1">
      <c r="E101" s="101"/>
      <c r="G101" s="101"/>
    </row>
    <row r="102" spans="5:7" s="80" customFormat="1">
      <c r="E102" s="101"/>
      <c r="G102" s="101"/>
    </row>
    <row r="103" spans="5:7" s="80" customFormat="1">
      <c r="E103" s="101"/>
      <c r="G103" s="101"/>
    </row>
    <row r="104" spans="5:7" s="80" customFormat="1">
      <c r="E104" s="101"/>
      <c r="G104" s="101"/>
    </row>
    <row r="105" spans="5:7" s="80" customFormat="1">
      <c r="E105" s="101"/>
      <c r="G105" s="101"/>
    </row>
    <row r="106" spans="5:7" s="80" customFormat="1">
      <c r="E106" s="101"/>
      <c r="G106" s="101"/>
    </row>
    <row r="107" spans="5:7" s="80" customFormat="1">
      <c r="E107" s="101"/>
      <c r="G107" s="101"/>
    </row>
    <row r="108" spans="5:7" s="80" customFormat="1">
      <c r="E108" s="101"/>
      <c r="G108" s="101"/>
    </row>
    <row r="109" spans="5:7" s="80" customFormat="1">
      <c r="E109" s="101"/>
      <c r="G109" s="101"/>
    </row>
    <row r="110" spans="5:7" s="80" customFormat="1">
      <c r="E110" s="101"/>
      <c r="G110" s="101"/>
    </row>
    <row r="111" spans="5:7" s="80" customFormat="1">
      <c r="E111" s="101"/>
      <c r="G111" s="101"/>
    </row>
    <row r="112" spans="5:7" s="80" customFormat="1">
      <c r="E112" s="101"/>
      <c r="G112" s="101"/>
    </row>
    <row r="113" spans="5:7" s="80" customFormat="1">
      <c r="E113" s="101"/>
      <c r="G113" s="101"/>
    </row>
    <row r="114" spans="5:7" s="80" customFormat="1">
      <c r="E114" s="101"/>
      <c r="G114" s="101"/>
    </row>
    <row r="115" spans="5:7" s="80" customFormat="1">
      <c r="E115" s="101"/>
      <c r="G115" s="101"/>
    </row>
    <row r="116" spans="5:7" s="80" customFormat="1">
      <c r="E116" s="101"/>
      <c r="G116" s="101"/>
    </row>
    <row r="117" spans="5:7" s="80" customFormat="1">
      <c r="E117" s="101"/>
      <c r="G117" s="101"/>
    </row>
    <row r="118" spans="5:7" s="80" customFormat="1">
      <c r="E118" s="101"/>
      <c r="G118" s="101"/>
    </row>
    <row r="119" spans="5:7" s="80" customFormat="1">
      <c r="E119" s="101"/>
      <c r="G119" s="101"/>
    </row>
    <row r="120" spans="5:7" s="80" customFormat="1">
      <c r="E120" s="101"/>
      <c r="G120" s="101"/>
    </row>
    <row r="121" spans="5:7" s="80" customFormat="1">
      <c r="E121" s="101"/>
      <c r="G121" s="101"/>
    </row>
    <row r="122" spans="5:7" s="80" customFormat="1">
      <c r="E122" s="101"/>
      <c r="G122" s="101"/>
    </row>
    <row r="123" spans="5:7" s="80" customFormat="1">
      <c r="E123" s="101"/>
      <c r="G123" s="101"/>
    </row>
    <row r="124" spans="5:7" s="80" customFormat="1">
      <c r="E124" s="101"/>
      <c r="G124" s="101"/>
    </row>
    <row r="125" spans="5:7" s="80" customFormat="1">
      <c r="E125" s="101"/>
      <c r="G125" s="101"/>
    </row>
    <row r="126" spans="5:7" s="80" customFormat="1">
      <c r="E126" s="101"/>
      <c r="G126" s="101"/>
    </row>
    <row r="127" spans="5:7" s="80" customFormat="1">
      <c r="E127" s="101"/>
      <c r="G127" s="101"/>
    </row>
    <row r="128" spans="5:7" s="80" customFormat="1">
      <c r="E128" s="101"/>
      <c r="G128" s="101"/>
    </row>
    <row r="129" spans="5:7" s="80" customFormat="1">
      <c r="E129" s="101"/>
      <c r="G129" s="101"/>
    </row>
    <row r="130" spans="5:7" s="80" customFormat="1">
      <c r="E130" s="101"/>
      <c r="G130" s="101"/>
    </row>
    <row r="131" spans="5:7" s="80" customFormat="1">
      <c r="E131" s="101"/>
      <c r="G131" s="101"/>
    </row>
    <row r="132" spans="5:7" s="80" customFormat="1">
      <c r="E132" s="101"/>
      <c r="G132" s="101"/>
    </row>
    <row r="133" spans="5:7" s="80" customFormat="1">
      <c r="E133" s="101"/>
      <c r="G133" s="101"/>
    </row>
    <row r="134" spans="5:7" s="80" customFormat="1">
      <c r="E134" s="101"/>
      <c r="G134" s="101"/>
    </row>
    <row r="135" spans="5:7" s="80" customFormat="1">
      <c r="E135" s="101"/>
      <c r="G135" s="101"/>
    </row>
    <row r="136" spans="5:7" s="80" customFormat="1">
      <c r="E136" s="101"/>
      <c r="G136" s="101"/>
    </row>
    <row r="137" spans="5:7" s="80" customFormat="1">
      <c r="E137" s="101"/>
      <c r="G137" s="101"/>
    </row>
    <row r="138" spans="5:7" s="80" customFormat="1">
      <c r="E138" s="101"/>
      <c r="G138" s="101"/>
    </row>
    <row r="139" spans="5:7" s="80" customFormat="1">
      <c r="E139" s="101"/>
      <c r="G139" s="101"/>
    </row>
    <row r="140" spans="5:7" s="80" customFormat="1">
      <c r="E140" s="101"/>
      <c r="G140" s="101"/>
    </row>
    <row r="141" spans="5:7" s="80" customFormat="1">
      <c r="E141" s="101"/>
      <c r="G141" s="101"/>
    </row>
    <row r="142" spans="5:7" s="80" customFormat="1">
      <c r="E142" s="101"/>
      <c r="G142" s="101"/>
    </row>
    <row r="143" spans="5:7" s="80" customFormat="1">
      <c r="E143" s="101"/>
      <c r="G143" s="101"/>
    </row>
    <row r="144" spans="5:7" s="80" customFormat="1">
      <c r="E144" s="101"/>
      <c r="G144" s="101"/>
    </row>
    <row r="145" spans="5:7" s="80" customFormat="1">
      <c r="E145" s="101"/>
      <c r="G145" s="101"/>
    </row>
    <row r="146" spans="5:7" s="80" customFormat="1">
      <c r="E146" s="101"/>
      <c r="G146" s="101"/>
    </row>
    <row r="147" spans="5:7" s="80" customFormat="1">
      <c r="E147" s="101"/>
      <c r="G147" s="101"/>
    </row>
    <row r="148" spans="5:7" s="80" customFormat="1">
      <c r="E148" s="101"/>
      <c r="G148" s="101"/>
    </row>
    <row r="149" spans="5:7" s="80" customFormat="1">
      <c r="E149" s="101"/>
      <c r="G149" s="101"/>
    </row>
    <row r="150" spans="5:7" s="80" customFormat="1">
      <c r="E150" s="101"/>
      <c r="G150" s="101"/>
    </row>
    <row r="151" spans="5:7" s="80" customFormat="1">
      <c r="E151" s="101"/>
      <c r="G151" s="101"/>
    </row>
    <row r="152" spans="5:7" s="80" customFormat="1">
      <c r="E152" s="101"/>
      <c r="G152" s="101"/>
    </row>
    <row r="153" spans="5:7" s="80" customFormat="1">
      <c r="E153" s="101"/>
      <c r="G153" s="101"/>
    </row>
    <row r="154" spans="5:7" s="80" customFormat="1">
      <c r="E154" s="101"/>
      <c r="G154" s="101"/>
    </row>
    <row r="155" spans="5:7" s="80" customFormat="1">
      <c r="E155" s="101"/>
      <c r="G155" s="101"/>
    </row>
    <row r="156" spans="5:7" s="80" customFormat="1">
      <c r="E156" s="101"/>
      <c r="G156" s="101"/>
    </row>
    <row r="157" spans="5:7" s="80" customFormat="1">
      <c r="E157" s="101"/>
      <c r="G157" s="101"/>
    </row>
    <row r="158" spans="5:7" s="80" customFormat="1">
      <c r="E158" s="101"/>
      <c r="G158" s="101"/>
    </row>
    <row r="159" spans="5:7" s="80" customFormat="1">
      <c r="E159" s="101"/>
      <c r="G159" s="101"/>
    </row>
    <row r="160" spans="5:7" s="80" customFormat="1">
      <c r="E160" s="101"/>
      <c r="G160" s="101"/>
    </row>
    <row r="161" spans="5:7" s="80" customFormat="1">
      <c r="E161" s="101"/>
      <c r="G161" s="101"/>
    </row>
    <row r="162" spans="5:7" s="80" customFormat="1">
      <c r="E162" s="101"/>
      <c r="G162" s="101"/>
    </row>
    <row r="163" spans="5:7" s="80" customFormat="1">
      <c r="E163" s="101"/>
      <c r="G163" s="101"/>
    </row>
    <row r="164" spans="5:7" s="80" customFormat="1">
      <c r="E164" s="101"/>
      <c r="G164" s="101"/>
    </row>
    <row r="165" spans="5:7" s="80" customFormat="1">
      <c r="E165" s="101"/>
      <c r="G165" s="101"/>
    </row>
    <row r="166" spans="5:7" s="80" customFormat="1">
      <c r="E166" s="101"/>
      <c r="G166" s="101"/>
    </row>
    <row r="167" spans="5:7" s="80" customFormat="1">
      <c r="E167" s="101"/>
      <c r="G167" s="101"/>
    </row>
    <row r="168" spans="5:7" s="80" customFormat="1">
      <c r="E168" s="101"/>
      <c r="G168" s="101"/>
    </row>
    <row r="169" spans="5:7" s="80" customFormat="1">
      <c r="E169" s="101"/>
      <c r="G169" s="101"/>
    </row>
    <row r="170" spans="5:7" s="80" customFormat="1">
      <c r="E170" s="101"/>
      <c r="G170" s="101"/>
    </row>
    <row r="171" spans="5:7" s="80" customFormat="1">
      <c r="E171" s="101"/>
      <c r="G171" s="101"/>
    </row>
    <row r="172" spans="5:7" s="80" customFormat="1">
      <c r="E172" s="101"/>
      <c r="G172" s="101"/>
    </row>
    <row r="173" spans="5:7" s="80" customFormat="1">
      <c r="E173" s="101"/>
      <c r="G173" s="101"/>
    </row>
    <row r="174" spans="5:7" s="80" customFormat="1">
      <c r="E174" s="101"/>
      <c r="G174" s="101"/>
    </row>
    <row r="175" spans="5:7" s="80" customFormat="1">
      <c r="E175" s="101"/>
      <c r="G175" s="101"/>
    </row>
    <row r="176" spans="5:7" s="80" customFormat="1">
      <c r="E176" s="101"/>
      <c r="G176" s="101"/>
    </row>
    <row r="177" spans="5:7" s="80" customFormat="1">
      <c r="E177" s="101"/>
      <c r="G177" s="101"/>
    </row>
    <row r="178" spans="5:7" s="80" customFormat="1">
      <c r="E178" s="101"/>
      <c r="G178" s="101"/>
    </row>
    <row r="179" spans="5:7" s="80" customFormat="1">
      <c r="E179" s="101"/>
      <c r="G179" s="101"/>
    </row>
    <row r="180" spans="5:7" s="80" customFormat="1">
      <c r="E180" s="101"/>
      <c r="G180" s="101"/>
    </row>
    <row r="181" spans="5:7" s="80" customFormat="1">
      <c r="E181" s="101"/>
      <c r="G181" s="101"/>
    </row>
    <row r="182" spans="5:7" s="80" customFormat="1">
      <c r="E182" s="101"/>
      <c r="G182" s="101"/>
    </row>
  </sheetData>
  <autoFilter ref="B2:H3" xr:uid="{00000000-0001-0000-0500-000000000000}"/>
  <mergeCells count="7">
    <mergeCell ref="H2:H3"/>
    <mergeCell ref="G2:G3"/>
    <mergeCell ref="B2:B3"/>
    <mergeCell ref="C2:C3"/>
    <mergeCell ref="D2:D3"/>
    <mergeCell ref="E2:E3"/>
    <mergeCell ref="F2:F3"/>
  </mergeCells>
  <hyperlinks>
    <hyperlink ref="B1" location="Caracterización!A1" display="Caracterización" xr:uid="{D27BE13B-8386-44DC-BA63-EADDA002894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S36"/>
  <sheetViews>
    <sheetView workbookViewId="0">
      <selection activeCell="G38" sqref="G38"/>
    </sheetView>
  </sheetViews>
  <sheetFormatPr baseColWidth="10" defaultRowHeight="14.5"/>
  <cols>
    <col min="1" max="1" width="28.7265625" bestFit="1" customWidth="1"/>
    <col min="2" max="2" width="22.453125" bestFit="1" customWidth="1"/>
    <col min="3" max="17" width="12" customWidth="1"/>
    <col min="18" max="18" width="11" customWidth="1"/>
    <col min="19" max="19" width="12.54296875" bestFit="1" customWidth="1"/>
  </cols>
  <sheetData>
    <row r="3" spans="1:19">
      <c r="A3" s="4" t="s">
        <v>36</v>
      </c>
      <c r="B3" s="4" t="s">
        <v>38</v>
      </c>
    </row>
    <row r="4" spans="1:19">
      <c r="A4" s="4" t="s">
        <v>35</v>
      </c>
      <c r="B4">
        <v>2005</v>
      </c>
      <c r="C4">
        <v>2006</v>
      </c>
      <c r="D4">
        <v>2007</v>
      </c>
      <c r="E4">
        <v>2008</v>
      </c>
      <c r="F4">
        <v>2009</v>
      </c>
      <c r="G4">
        <v>2010</v>
      </c>
      <c r="H4">
        <v>2011</v>
      </c>
      <c r="I4">
        <v>2012</v>
      </c>
      <c r="J4">
        <v>2013</v>
      </c>
      <c r="K4">
        <v>2014</v>
      </c>
      <c r="L4">
        <v>2015</v>
      </c>
      <c r="M4">
        <v>2016</v>
      </c>
      <c r="N4">
        <v>2017</v>
      </c>
      <c r="O4">
        <v>2018</v>
      </c>
      <c r="P4">
        <v>2019</v>
      </c>
      <c r="Q4" t="s">
        <v>49</v>
      </c>
      <c r="R4" t="s">
        <v>60</v>
      </c>
      <c r="S4" t="s">
        <v>37</v>
      </c>
    </row>
    <row r="5" spans="1:19">
      <c r="A5" s="5" t="s">
        <v>72</v>
      </c>
      <c r="B5">
        <v>28.944065693833526</v>
      </c>
      <c r="C5">
        <v>28.58411080322028</v>
      </c>
      <c r="D5">
        <v>29.479612380703418</v>
      </c>
      <c r="E5">
        <v>30.205232109383612</v>
      </c>
      <c r="F5">
        <v>32.200807952866214</v>
      </c>
      <c r="G5">
        <v>31.659869880196538</v>
      </c>
      <c r="H5">
        <v>33.690221102451204</v>
      </c>
      <c r="I5">
        <v>33.381590425917565</v>
      </c>
      <c r="J5">
        <v>34.999724873142597</v>
      </c>
      <c r="K5">
        <v>33.536351094112923</v>
      </c>
      <c r="L5">
        <v>31.996955589162688</v>
      </c>
      <c r="M5">
        <v>33.285720389937801</v>
      </c>
      <c r="N5">
        <v>32.635793995130335</v>
      </c>
      <c r="O5">
        <v>36.676089036016378</v>
      </c>
      <c r="P5">
        <v>37.009942161884283</v>
      </c>
      <c r="Q5">
        <v>39.073363833712754</v>
      </c>
      <c r="S5">
        <v>527.35945132167217</v>
      </c>
    </row>
    <row r="6" spans="1:19">
      <c r="A6" s="5" t="s">
        <v>70</v>
      </c>
      <c r="B6">
        <v>7.4783848186196513</v>
      </c>
      <c r="C6">
        <v>6.5881349857935572</v>
      </c>
      <c r="D6">
        <v>7.5845337515879461</v>
      </c>
      <c r="E6">
        <v>7.7213584739221517</v>
      </c>
      <c r="F6">
        <v>5.6662252672385671</v>
      </c>
      <c r="G6">
        <v>5.1715582758087484</v>
      </c>
      <c r="H6">
        <v>5.1550542748828558</v>
      </c>
      <c r="I6">
        <v>4.7358216530120147</v>
      </c>
      <c r="J6">
        <v>4.626916019321083</v>
      </c>
      <c r="K6">
        <v>4.4443425717329417</v>
      </c>
      <c r="L6">
        <v>7.7689806165920388</v>
      </c>
      <c r="M6">
        <v>5.54812875028232</v>
      </c>
      <c r="N6">
        <v>6.2863110527205999</v>
      </c>
      <c r="O6">
        <v>4.9965069163057141</v>
      </c>
      <c r="P6">
        <v>5.6780837455955417</v>
      </c>
      <c r="Q6">
        <v>7.3995711159352009</v>
      </c>
      <c r="S6">
        <v>96.849912289350939</v>
      </c>
    </row>
    <row r="7" spans="1:19">
      <c r="A7" s="5" t="s">
        <v>68</v>
      </c>
      <c r="B7">
        <v>12.833286539435257</v>
      </c>
      <c r="C7">
        <v>12.584120172679125</v>
      </c>
      <c r="D7">
        <v>12.315580442927967</v>
      </c>
      <c r="E7">
        <v>12.3242639761826</v>
      </c>
      <c r="F7">
        <v>12.85815725334408</v>
      </c>
      <c r="G7">
        <v>12.37661351556568</v>
      </c>
      <c r="H7">
        <v>12.635334008335491</v>
      </c>
      <c r="I7">
        <v>12.55417228951449</v>
      </c>
      <c r="J7">
        <v>12.846510314864744</v>
      </c>
      <c r="K7">
        <v>11.725258029024991</v>
      </c>
      <c r="L7">
        <v>10.976089513586178</v>
      </c>
      <c r="M7">
        <v>11.333304846956944</v>
      </c>
      <c r="N7">
        <v>11.512349199730949</v>
      </c>
      <c r="O7">
        <v>13.377113315635041</v>
      </c>
      <c r="P7">
        <v>12.951866782939526</v>
      </c>
      <c r="Q7">
        <v>14.439390403388799</v>
      </c>
      <c r="S7">
        <v>199.64341060411186</v>
      </c>
    </row>
    <row r="8" spans="1:19">
      <c r="A8" s="5" t="s">
        <v>69</v>
      </c>
      <c r="B8">
        <v>17.760084085035309</v>
      </c>
      <c r="C8">
        <v>20.445798851772821</v>
      </c>
      <c r="D8">
        <v>20.028296392095353</v>
      </c>
      <c r="E8">
        <v>19.678759142867644</v>
      </c>
      <c r="F8">
        <v>18.513107643886617</v>
      </c>
      <c r="G8">
        <v>21.856111222659955</v>
      </c>
      <c r="H8">
        <v>19.706374061079845</v>
      </c>
      <c r="I8">
        <v>21.453746863094082</v>
      </c>
      <c r="J8">
        <v>19.81559323331475</v>
      </c>
      <c r="K8">
        <v>25.753785298894538</v>
      </c>
      <c r="L8">
        <v>27.765026836283841</v>
      </c>
      <c r="M8">
        <v>28.497770941047445</v>
      </c>
      <c r="N8">
        <v>30.904663942067522</v>
      </c>
      <c r="O8">
        <v>24.418482174525209</v>
      </c>
      <c r="P8">
        <v>26.017578291663114</v>
      </c>
      <c r="Q8">
        <v>20.326638808283541</v>
      </c>
      <c r="S8">
        <v>362.9418177885716</v>
      </c>
    </row>
    <row r="9" spans="1:19">
      <c r="A9" s="5" t="s">
        <v>71</v>
      </c>
      <c r="B9">
        <v>32.984178863076252</v>
      </c>
      <c r="C9">
        <v>31.797835186534211</v>
      </c>
      <c r="D9">
        <v>30.591977032685314</v>
      </c>
      <c r="E9">
        <v>30.070386297643985</v>
      </c>
      <c r="F9">
        <v>30.761701882664518</v>
      </c>
      <c r="G9">
        <v>28.935847105769074</v>
      </c>
      <c r="H9">
        <v>28.813016553250609</v>
      </c>
      <c r="I9">
        <v>27.874668768461845</v>
      </c>
      <c r="J9">
        <v>27.711255559356822</v>
      </c>
      <c r="K9">
        <v>24.540263006234611</v>
      </c>
      <c r="L9">
        <v>21.492947444375254</v>
      </c>
      <c r="M9">
        <v>21.335075071775496</v>
      </c>
      <c r="N9">
        <v>18.660881810350595</v>
      </c>
      <c r="O9">
        <v>20.531808557517653</v>
      </c>
      <c r="P9">
        <v>18.342529017917535</v>
      </c>
      <c r="Q9">
        <v>18.761035838679707</v>
      </c>
      <c r="S9">
        <v>413.2054079962935</v>
      </c>
    </row>
    <row r="10" spans="1:19">
      <c r="A10" s="5" t="s">
        <v>60</v>
      </c>
    </row>
    <row r="11" spans="1:19">
      <c r="A11" s="5" t="s">
        <v>37</v>
      </c>
      <c r="B11">
        <v>99.999999999999986</v>
      </c>
      <c r="C11">
        <v>100</v>
      </c>
      <c r="D11">
        <v>100</v>
      </c>
      <c r="E11">
        <v>100</v>
      </c>
      <c r="F11">
        <v>100</v>
      </c>
      <c r="G11">
        <v>99.999999999999986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100</v>
      </c>
      <c r="N11">
        <v>100</v>
      </c>
      <c r="O11">
        <v>100</v>
      </c>
      <c r="P11">
        <v>100</v>
      </c>
      <c r="Q11">
        <v>100</v>
      </c>
      <c r="S11">
        <v>1600</v>
      </c>
    </row>
    <row r="16" spans="1:19">
      <c r="A16" s="15" t="s">
        <v>73</v>
      </c>
      <c r="B16" s="16">
        <v>2005</v>
      </c>
      <c r="C16" s="16">
        <v>2006</v>
      </c>
      <c r="D16" s="16">
        <v>2007</v>
      </c>
      <c r="E16" s="16">
        <v>2008</v>
      </c>
      <c r="F16" s="16">
        <v>2009</v>
      </c>
      <c r="G16" s="16">
        <v>2010</v>
      </c>
      <c r="H16" s="16">
        <v>2011</v>
      </c>
      <c r="I16" s="16">
        <v>2012</v>
      </c>
      <c r="J16" s="16">
        <v>2013</v>
      </c>
      <c r="K16" s="16">
        <v>2014</v>
      </c>
      <c r="L16" s="16">
        <v>2015</v>
      </c>
      <c r="M16" s="16">
        <v>2016</v>
      </c>
      <c r="N16" s="16">
        <v>2017</v>
      </c>
      <c r="O16" s="16">
        <v>2018</v>
      </c>
      <c r="P16" s="16">
        <v>2019</v>
      </c>
      <c r="Q16" s="17" t="s">
        <v>67</v>
      </c>
    </row>
    <row r="17" spans="1:17">
      <c r="A17" s="6" t="s">
        <v>72</v>
      </c>
      <c r="B17" s="28">
        <v>28.944065693833526</v>
      </c>
      <c r="C17" s="28">
        <v>28.58411080322028</v>
      </c>
      <c r="D17" s="28">
        <v>29.479612380703418</v>
      </c>
      <c r="E17" s="28">
        <v>30.205232109383612</v>
      </c>
      <c r="F17" s="28">
        <v>32.200807952866214</v>
      </c>
      <c r="G17" s="28">
        <v>31.659869880196538</v>
      </c>
      <c r="H17" s="28">
        <v>33.690221102451204</v>
      </c>
      <c r="I17" s="28">
        <v>33.381590425917565</v>
      </c>
      <c r="J17" s="28">
        <v>34.999724873142597</v>
      </c>
      <c r="K17" s="28">
        <v>33.536351094112923</v>
      </c>
      <c r="L17" s="28">
        <v>31.996955589162688</v>
      </c>
      <c r="M17" s="28">
        <v>33.285720389937801</v>
      </c>
      <c r="N17" s="28">
        <v>32.635793995130335</v>
      </c>
      <c r="O17" s="28">
        <v>36.676089036016378</v>
      </c>
      <c r="P17" s="28">
        <v>37.009942161884283</v>
      </c>
      <c r="Q17" s="29">
        <v>39.073363833712754</v>
      </c>
    </row>
    <row r="18" spans="1:17">
      <c r="A18" s="6" t="s">
        <v>70</v>
      </c>
      <c r="B18" s="28">
        <v>7.4783848186196513</v>
      </c>
      <c r="C18" s="28">
        <v>6.5881349857935572</v>
      </c>
      <c r="D18" s="28">
        <v>7.5845337515879461</v>
      </c>
      <c r="E18" s="28">
        <v>7.7213584739221517</v>
      </c>
      <c r="F18" s="28">
        <v>5.6662252672385671</v>
      </c>
      <c r="G18" s="28">
        <v>5.1715582758087484</v>
      </c>
      <c r="H18" s="28">
        <v>5.1550542748828558</v>
      </c>
      <c r="I18" s="28">
        <v>4.7358216530120147</v>
      </c>
      <c r="J18" s="28">
        <v>4.626916019321083</v>
      </c>
      <c r="K18" s="28">
        <v>4.4443425717329417</v>
      </c>
      <c r="L18" s="28">
        <v>7.7689806165920388</v>
      </c>
      <c r="M18" s="28">
        <v>5.54812875028232</v>
      </c>
      <c r="N18" s="28">
        <v>6.2863110527205999</v>
      </c>
      <c r="O18" s="28">
        <v>4.9965069163057141</v>
      </c>
      <c r="P18" s="28">
        <v>5.6780837455955417</v>
      </c>
      <c r="Q18" s="29">
        <v>7.3995711159352009</v>
      </c>
    </row>
    <row r="19" spans="1:17">
      <c r="A19" s="6" t="s">
        <v>68</v>
      </c>
      <c r="B19" s="28">
        <v>12.833286539435257</v>
      </c>
      <c r="C19" s="28">
        <v>12.584120172679125</v>
      </c>
      <c r="D19" s="28">
        <v>12.315580442927967</v>
      </c>
      <c r="E19" s="28">
        <v>12.3242639761826</v>
      </c>
      <c r="F19" s="28">
        <v>12.85815725334408</v>
      </c>
      <c r="G19" s="28">
        <v>12.37661351556568</v>
      </c>
      <c r="H19" s="28">
        <v>12.635334008335491</v>
      </c>
      <c r="I19" s="28">
        <v>12.55417228951449</v>
      </c>
      <c r="J19" s="28">
        <v>12.846510314864744</v>
      </c>
      <c r="K19" s="28">
        <v>11.725258029024991</v>
      </c>
      <c r="L19" s="28">
        <v>10.976089513586178</v>
      </c>
      <c r="M19" s="28">
        <v>11.333304846956944</v>
      </c>
      <c r="N19" s="28">
        <v>11.512349199730949</v>
      </c>
      <c r="O19" s="28">
        <v>13.377113315635041</v>
      </c>
      <c r="P19" s="28">
        <v>12.951866782939526</v>
      </c>
      <c r="Q19" s="29">
        <v>14.439390403388799</v>
      </c>
    </row>
    <row r="20" spans="1:17">
      <c r="A20" s="9" t="s">
        <v>69</v>
      </c>
      <c r="B20" s="30">
        <v>17.760084085035309</v>
      </c>
      <c r="C20" s="30">
        <v>20.445798851772821</v>
      </c>
      <c r="D20" s="30">
        <v>20.028296392095353</v>
      </c>
      <c r="E20" s="30">
        <v>19.678759142867644</v>
      </c>
      <c r="F20" s="30">
        <v>18.513107643886617</v>
      </c>
      <c r="G20" s="30">
        <v>21.856111222659955</v>
      </c>
      <c r="H20" s="30">
        <v>19.706374061079845</v>
      </c>
      <c r="I20" s="30">
        <v>21.453746863094082</v>
      </c>
      <c r="J20" s="30">
        <v>19.81559323331475</v>
      </c>
      <c r="K20" s="30">
        <v>25.753785298894538</v>
      </c>
      <c r="L20" s="30">
        <v>27.765026836283841</v>
      </c>
      <c r="M20" s="30">
        <v>28.497770941047445</v>
      </c>
      <c r="N20" s="30">
        <v>30.904663942067522</v>
      </c>
      <c r="O20" s="30">
        <v>24.418482174525209</v>
      </c>
      <c r="P20" s="30">
        <v>26.017578291663114</v>
      </c>
      <c r="Q20" s="31">
        <v>20.326638808283541</v>
      </c>
    </row>
    <row r="21" spans="1:17">
      <c r="A21" s="12" t="s">
        <v>71</v>
      </c>
      <c r="B21" s="35">
        <v>32.984178863076252</v>
      </c>
      <c r="C21" s="35">
        <v>31.797835186534211</v>
      </c>
      <c r="D21" s="35">
        <v>30.591977032685314</v>
      </c>
      <c r="E21" s="35">
        <v>30.070386297643985</v>
      </c>
      <c r="F21" s="35">
        <v>30.761701882664518</v>
      </c>
      <c r="G21" s="35">
        <v>28.935847105769074</v>
      </c>
      <c r="H21" s="35">
        <v>28.813016553250609</v>
      </c>
      <c r="I21" s="35">
        <v>27.874668768461845</v>
      </c>
      <c r="J21" s="35">
        <v>27.711255559356822</v>
      </c>
      <c r="K21" s="35">
        <v>24.540263006234611</v>
      </c>
      <c r="L21" s="35">
        <v>21.492947444375254</v>
      </c>
      <c r="M21" s="35">
        <v>21.335075071775496</v>
      </c>
      <c r="N21" s="35">
        <v>18.660881810350595</v>
      </c>
      <c r="O21" s="35">
        <v>20.531808557517653</v>
      </c>
      <c r="P21" s="35">
        <v>18.342529017917535</v>
      </c>
      <c r="Q21" s="36">
        <v>18.761035838679707</v>
      </c>
    </row>
    <row r="24" spans="1:17">
      <c r="A24" s="5" t="s">
        <v>72</v>
      </c>
      <c r="B24">
        <v>28.944065693833526</v>
      </c>
      <c r="C24">
        <v>28.58411080322028</v>
      </c>
      <c r="D24">
        <v>29.479612380703418</v>
      </c>
      <c r="E24">
        <v>30.205232109383612</v>
      </c>
      <c r="F24">
        <v>32.200807952866214</v>
      </c>
      <c r="G24">
        <v>31.659869880196538</v>
      </c>
      <c r="H24">
        <v>33.690221102451204</v>
      </c>
      <c r="I24">
        <v>33.381590425917565</v>
      </c>
      <c r="J24">
        <v>34.999724873142597</v>
      </c>
      <c r="K24">
        <v>33.536351094112923</v>
      </c>
      <c r="L24">
        <v>31.996955589162688</v>
      </c>
      <c r="M24">
        <v>33.285720389937801</v>
      </c>
      <c r="N24">
        <v>32.635793995130335</v>
      </c>
      <c r="O24">
        <v>36.676089036016378</v>
      </c>
      <c r="P24">
        <v>37.009942161884283</v>
      </c>
      <c r="Q24">
        <v>39.073363833712754</v>
      </c>
    </row>
    <row r="25" spans="1:17">
      <c r="A25" s="5" t="s">
        <v>70</v>
      </c>
      <c r="B25">
        <v>7.4783848186196513</v>
      </c>
      <c r="C25">
        <v>6.5881349857935572</v>
      </c>
      <c r="D25">
        <v>7.5845337515879461</v>
      </c>
      <c r="E25">
        <v>7.7213584739221517</v>
      </c>
      <c r="F25">
        <v>5.6662252672385671</v>
      </c>
      <c r="G25">
        <v>5.1715582758087484</v>
      </c>
      <c r="H25">
        <v>5.1550542748828558</v>
      </c>
      <c r="I25">
        <v>4.7358216530120147</v>
      </c>
      <c r="J25">
        <v>4.626916019321083</v>
      </c>
      <c r="K25">
        <v>4.4443425717329417</v>
      </c>
      <c r="L25">
        <v>7.7689806165920388</v>
      </c>
      <c r="M25">
        <v>5.54812875028232</v>
      </c>
      <c r="N25">
        <v>6.2863110527205999</v>
      </c>
      <c r="O25">
        <v>4.9965069163057141</v>
      </c>
      <c r="P25">
        <v>5.6780837455955417</v>
      </c>
      <c r="Q25">
        <v>7.3995711159352009</v>
      </c>
    </row>
    <row r="26" spans="1:17">
      <c r="A26" s="5" t="s">
        <v>68</v>
      </c>
      <c r="B26">
        <v>12.833286539435257</v>
      </c>
      <c r="C26">
        <v>12.584120172679125</v>
      </c>
      <c r="D26">
        <v>12.315580442927967</v>
      </c>
      <c r="E26">
        <v>12.3242639761826</v>
      </c>
      <c r="F26">
        <v>12.85815725334408</v>
      </c>
      <c r="G26">
        <v>12.37661351556568</v>
      </c>
      <c r="H26">
        <v>12.635334008335491</v>
      </c>
      <c r="I26">
        <v>12.55417228951449</v>
      </c>
      <c r="J26">
        <v>12.846510314864744</v>
      </c>
      <c r="K26">
        <v>11.725258029024991</v>
      </c>
      <c r="L26">
        <v>10.976089513586178</v>
      </c>
      <c r="M26">
        <v>11.333304846956944</v>
      </c>
      <c r="N26">
        <v>11.512349199730949</v>
      </c>
      <c r="O26">
        <v>13.377113315635041</v>
      </c>
      <c r="P26">
        <v>12.951866782939526</v>
      </c>
      <c r="Q26">
        <v>14.439390403388799</v>
      </c>
    </row>
    <row r="27" spans="1:17">
      <c r="A27" s="5" t="s">
        <v>69</v>
      </c>
      <c r="B27">
        <v>17.760084085035309</v>
      </c>
      <c r="C27">
        <v>20.445798851772821</v>
      </c>
      <c r="D27">
        <v>20.028296392095353</v>
      </c>
      <c r="E27">
        <v>19.678759142867644</v>
      </c>
      <c r="F27">
        <v>18.513107643886617</v>
      </c>
      <c r="G27">
        <v>21.856111222659955</v>
      </c>
      <c r="H27">
        <v>19.706374061079845</v>
      </c>
      <c r="I27">
        <v>21.453746863094082</v>
      </c>
      <c r="J27">
        <v>19.81559323331475</v>
      </c>
      <c r="K27">
        <v>25.753785298894538</v>
      </c>
      <c r="L27">
        <v>27.765026836283841</v>
      </c>
      <c r="M27">
        <v>28.497770941047445</v>
      </c>
      <c r="N27">
        <v>30.904663942067522</v>
      </c>
      <c r="O27">
        <v>24.418482174525209</v>
      </c>
      <c r="P27">
        <v>26.017578291663114</v>
      </c>
      <c r="Q27">
        <v>20.326638808283541</v>
      </c>
    </row>
    <row r="28" spans="1:17">
      <c r="A28" s="5" t="s">
        <v>71</v>
      </c>
      <c r="B28">
        <v>32.984178863076252</v>
      </c>
      <c r="C28">
        <v>31.797835186534211</v>
      </c>
      <c r="D28">
        <v>30.591977032685314</v>
      </c>
      <c r="E28">
        <v>30.070386297643985</v>
      </c>
      <c r="F28">
        <v>30.761701882664518</v>
      </c>
      <c r="G28">
        <v>28.935847105769074</v>
      </c>
      <c r="H28">
        <v>28.813016553250609</v>
      </c>
      <c r="I28">
        <v>27.874668768461845</v>
      </c>
      <c r="J28">
        <v>27.711255559356822</v>
      </c>
      <c r="K28">
        <v>24.540263006234611</v>
      </c>
      <c r="L28">
        <v>21.492947444375254</v>
      </c>
      <c r="M28">
        <v>21.335075071775496</v>
      </c>
      <c r="N28">
        <v>18.660881810350595</v>
      </c>
      <c r="O28">
        <v>20.531808557517653</v>
      </c>
      <c r="P28">
        <v>18.342529017917535</v>
      </c>
      <c r="Q28">
        <v>18.761035838679707</v>
      </c>
    </row>
    <row r="32" spans="1:17">
      <c r="A32" s="5" t="s">
        <v>72</v>
      </c>
      <c r="B32" s="37">
        <f>+B17-B24</f>
        <v>0</v>
      </c>
      <c r="C32" s="37">
        <f t="shared" ref="C32:Q32" si="0">+C17-C24</f>
        <v>0</v>
      </c>
      <c r="D32" s="37">
        <f t="shared" si="0"/>
        <v>0</v>
      </c>
      <c r="E32" s="37">
        <f t="shared" si="0"/>
        <v>0</v>
      </c>
      <c r="F32" s="37">
        <f t="shared" si="0"/>
        <v>0</v>
      </c>
      <c r="G32" s="37">
        <f t="shared" si="0"/>
        <v>0</v>
      </c>
      <c r="H32" s="37">
        <f t="shared" si="0"/>
        <v>0</v>
      </c>
      <c r="I32" s="37">
        <f t="shared" si="0"/>
        <v>0</v>
      </c>
      <c r="J32" s="37">
        <f t="shared" si="0"/>
        <v>0</v>
      </c>
      <c r="K32" s="37">
        <f t="shared" si="0"/>
        <v>0</v>
      </c>
      <c r="L32" s="37">
        <f t="shared" si="0"/>
        <v>0</v>
      </c>
      <c r="M32" s="37">
        <f t="shared" si="0"/>
        <v>0</v>
      </c>
      <c r="N32" s="37">
        <f t="shared" si="0"/>
        <v>0</v>
      </c>
      <c r="O32" s="37">
        <f t="shared" si="0"/>
        <v>0</v>
      </c>
      <c r="P32" s="37">
        <f t="shared" si="0"/>
        <v>0</v>
      </c>
      <c r="Q32" s="37">
        <f t="shared" si="0"/>
        <v>0</v>
      </c>
    </row>
    <row r="33" spans="1:17">
      <c r="A33" s="5" t="s">
        <v>70</v>
      </c>
      <c r="B33" s="37">
        <f t="shared" ref="B33:Q36" si="1">+B18-B25</f>
        <v>0</v>
      </c>
      <c r="C33" s="37">
        <f t="shared" si="1"/>
        <v>0</v>
      </c>
      <c r="D33" s="37">
        <f t="shared" si="1"/>
        <v>0</v>
      </c>
      <c r="E33" s="37">
        <f t="shared" si="1"/>
        <v>0</v>
      </c>
      <c r="F33" s="37">
        <f t="shared" si="1"/>
        <v>0</v>
      </c>
      <c r="G33" s="37">
        <f t="shared" si="1"/>
        <v>0</v>
      </c>
      <c r="H33" s="37">
        <f t="shared" si="1"/>
        <v>0</v>
      </c>
      <c r="I33" s="37">
        <f t="shared" si="1"/>
        <v>0</v>
      </c>
      <c r="J33" s="37">
        <f t="shared" si="1"/>
        <v>0</v>
      </c>
      <c r="K33" s="37">
        <f t="shared" si="1"/>
        <v>0</v>
      </c>
      <c r="L33" s="37">
        <f t="shared" si="1"/>
        <v>0</v>
      </c>
      <c r="M33" s="37">
        <f t="shared" si="1"/>
        <v>0</v>
      </c>
      <c r="N33" s="37">
        <f t="shared" si="1"/>
        <v>0</v>
      </c>
      <c r="O33" s="37">
        <f t="shared" si="1"/>
        <v>0</v>
      </c>
      <c r="P33" s="37">
        <f t="shared" si="1"/>
        <v>0</v>
      </c>
      <c r="Q33" s="37">
        <f t="shared" si="1"/>
        <v>0</v>
      </c>
    </row>
    <row r="34" spans="1:17">
      <c r="A34" s="5" t="s">
        <v>68</v>
      </c>
      <c r="B34" s="37">
        <f t="shared" si="1"/>
        <v>0</v>
      </c>
      <c r="C34" s="37">
        <f t="shared" si="1"/>
        <v>0</v>
      </c>
      <c r="D34" s="37">
        <f t="shared" si="1"/>
        <v>0</v>
      </c>
      <c r="E34" s="37">
        <f t="shared" si="1"/>
        <v>0</v>
      </c>
      <c r="F34" s="37">
        <f t="shared" si="1"/>
        <v>0</v>
      </c>
      <c r="G34" s="37">
        <f t="shared" si="1"/>
        <v>0</v>
      </c>
      <c r="H34" s="37">
        <f t="shared" si="1"/>
        <v>0</v>
      </c>
      <c r="I34" s="37">
        <f t="shared" si="1"/>
        <v>0</v>
      </c>
      <c r="J34" s="37">
        <f t="shared" si="1"/>
        <v>0</v>
      </c>
      <c r="K34" s="37">
        <f t="shared" si="1"/>
        <v>0</v>
      </c>
      <c r="L34" s="37">
        <f t="shared" si="1"/>
        <v>0</v>
      </c>
      <c r="M34" s="37">
        <f t="shared" si="1"/>
        <v>0</v>
      </c>
      <c r="N34" s="37">
        <f t="shared" si="1"/>
        <v>0</v>
      </c>
      <c r="O34" s="37">
        <f t="shared" si="1"/>
        <v>0</v>
      </c>
      <c r="P34" s="37">
        <f t="shared" si="1"/>
        <v>0</v>
      </c>
      <c r="Q34" s="37">
        <f t="shared" si="1"/>
        <v>0</v>
      </c>
    </row>
    <row r="35" spans="1:17">
      <c r="A35" s="5" t="s">
        <v>69</v>
      </c>
      <c r="B35" s="37">
        <f t="shared" si="1"/>
        <v>0</v>
      </c>
      <c r="C35" s="37">
        <f t="shared" si="1"/>
        <v>0</v>
      </c>
      <c r="D35" s="37">
        <f t="shared" si="1"/>
        <v>0</v>
      </c>
      <c r="E35" s="37">
        <f t="shared" si="1"/>
        <v>0</v>
      </c>
      <c r="F35" s="37">
        <f t="shared" si="1"/>
        <v>0</v>
      </c>
      <c r="G35" s="37">
        <f t="shared" si="1"/>
        <v>0</v>
      </c>
      <c r="H35" s="37">
        <f t="shared" si="1"/>
        <v>0</v>
      </c>
      <c r="I35" s="37">
        <f t="shared" si="1"/>
        <v>0</v>
      </c>
      <c r="J35" s="37">
        <f t="shared" si="1"/>
        <v>0</v>
      </c>
      <c r="K35" s="37">
        <f t="shared" si="1"/>
        <v>0</v>
      </c>
      <c r="L35" s="37">
        <f t="shared" si="1"/>
        <v>0</v>
      </c>
      <c r="M35" s="37">
        <f t="shared" si="1"/>
        <v>0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37">
        <f t="shared" si="1"/>
        <v>0</v>
      </c>
    </row>
    <row r="36" spans="1:17">
      <c r="A36" s="5" t="s">
        <v>71</v>
      </c>
      <c r="B36" s="37">
        <f t="shared" si="1"/>
        <v>0</v>
      </c>
      <c r="C36" s="37">
        <f t="shared" si="1"/>
        <v>0</v>
      </c>
      <c r="D36" s="37">
        <f t="shared" si="1"/>
        <v>0</v>
      </c>
      <c r="E36" s="37">
        <f t="shared" si="1"/>
        <v>0</v>
      </c>
      <c r="F36" s="37">
        <f t="shared" si="1"/>
        <v>0</v>
      </c>
      <c r="G36" s="37">
        <f t="shared" si="1"/>
        <v>0</v>
      </c>
      <c r="H36" s="37">
        <f t="shared" si="1"/>
        <v>0</v>
      </c>
      <c r="I36" s="37">
        <f t="shared" si="1"/>
        <v>0</v>
      </c>
      <c r="J36" s="37">
        <f t="shared" si="1"/>
        <v>0</v>
      </c>
      <c r="K36" s="37">
        <f t="shared" si="1"/>
        <v>0</v>
      </c>
      <c r="L36" s="37">
        <f t="shared" si="1"/>
        <v>0</v>
      </c>
      <c r="M36" s="37">
        <f t="shared" si="1"/>
        <v>0</v>
      </c>
      <c r="N36" s="37">
        <f t="shared" si="1"/>
        <v>0</v>
      </c>
      <c r="O36" s="37">
        <f t="shared" si="1"/>
        <v>0</v>
      </c>
      <c r="P36" s="37">
        <f t="shared" si="1"/>
        <v>0</v>
      </c>
      <c r="Q36" s="37">
        <f t="shared" si="1"/>
        <v>0</v>
      </c>
    </row>
  </sheetData>
  <sortState xmlns:xlrd2="http://schemas.microsoft.com/office/spreadsheetml/2017/richdata2" ref="A17:Q21">
    <sortCondition ref="A1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1048576"/>
  <sheetViews>
    <sheetView zoomScaleNormal="100" workbookViewId="0">
      <pane xSplit="2" ySplit="3" topLeftCell="C4" activePane="bottomRight" state="frozen"/>
      <selection activeCell="C12" sqref="C12"/>
      <selection pane="topRight" activeCell="C12" sqref="C12"/>
      <selection pane="bottomLeft" activeCell="C12" sqref="C12"/>
      <selection pane="bottomRight" activeCell="C4" sqref="C4"/>
    </sheetView>
  </sheetViews>
  <sheetFormatPr baseColWidth="10" defaultColWidth="10.81640625" defaultRowHeight="14"/>
  <cols>
    <col min="1" max="1" width="5.1796875" style="80" customWidth="1"/>
    <col min="2" max="2" width="13.81640625" style="70" customWidth="1"/>
    <col min="3" max="3" width="36.453125" style="70" customWidth="1"/>
    <col min="4" max="4" width="11.54296875" style="116" customWidth="1"/>
    <col min="5" max="5" width="24.81640625" style="70" bestFit="1" customWidth="1"/>
    <col min="6" max="6" width="35" style="70" bestFit="1" customWidth="1"/>
    <col min="7" max="7" width="25.453125" style="116" customWidth="1"/>
    <col min="8" max="8" width="25.453125" style="70" customWidth="1"/>
    <col min="9" max="41" width="10.81640625" style="80"/>
    <col min="42" max="16384" width="10.81640625" style="70"/>
  </cols>
  <sheetData>
    <row r="1" spans="2:8" s="80" customFormat="1">
      <c r="B1" s="79" t="s">
        <v>135</v>
      </c>
      <c r="D1" s="101"/>
      <c r="G1" s="101"/>
    </row>
    <row r="2" spans="2:8" ht="16.5" customHeight="1">
      <c r="B2" s="230" t="s">
        <v>28</v>
      </c>
      <c r="C2" s="230" t="s">
        <v>0</v>
      </c>
      <c r="D2" s="230" t="s">
        <v>29</v>
      </c>
      <c r="E2" s="230" t="s">
        <v>30</v>
      </c>
      <c r="F2" s="230" t="s">
        <v>39</v>
      </c>
      <c r="G2" s="228" t="s">
        <v>109</v>
      </c>
      <c r="H2" s="230" t="s">
        <v>31</v>
      </c>
    </row>
    <row r="3" spans="2:8" ht="16.5" customHeight="1">
      <c r="B3" s="230"/>
      <c r="C3" s="230"/>
      <c r="D3" s="230"/>
      <c r="E3" s="230"/>
      <c r="F3" s="230"/>
      <c r="G3" s="229"/>
      <c r="H3" s="230"/>
    </row>
    <row r="4" spans="2:8">
      <c r="B4" s="71" t="s">
        <v>40</v>
      </c>
      <c r="C4" s="71" t="s">
        <v>266</v>
      </c>
      <c r="D4" s="81">
        <v>2005</v>
      </c>
      <c r="E4" s="71"/>
      <c r="F4" s="71"/>
      <c r="G4" s="71" t="s">
        <v>267</v>
      </c>
      <c r="H4" s="34">
        <v>50.208800284930767</v>
      </c>
    </row>
    <row r="5" spans="2:8">
      <c r="B5" s="71" t="s">
        <v>40</v>
      </c>
      <c r="C5" s="71" t="s">
        <v>266</v>
      </c>
      <c r="D5" s="81">
        <v>2006</v>
      </c>
      <c r="E5" s="71"/>
      <c r="F5" s="71"/>
      <c r="G5" s="71" t="s">
        <v>267</v>
      </c>
      <c r="H5" s="34">
        <v>53.242738710337271</v>
      </c>
    </row>
    <row r="6" spans="2:8">
      <c r="B6" s="71" t="s">
        <v>40</v>
      </c>
      <c r="C6" s="71" t="s">
        <v>266</v>
      </c>
      <c r="D6" s="81">
        <v>2007</v>
      </c>
      <c r="E6" s="71"/>
      <c r="F6" s="71"/>
      <c r="G6" s="71" t="s">
        <v>267</v>
      </c>
      <c r="H6" s="34">
        <v>53.641572643097071</v>
      </c>
    </row>
    <row r="7" spans="2:8">
      <c r="B7" s="71" t="s">
        <v>40</v>
      </c>
      <c r="C7" s="71" t="s">
        <v>266</v>
      </c>
      <c r="D7" s="81">
        <v>2008</v>
      </c>
      <c r="E7" s="71"/>
      <c r="F7" s="71"/>
      <c r="G7" s="71" t="s">
        <v>267</v>
      </c>
      <c r="H7" s="34">
        <v>55.960797715640538</v>
      </c>
    </row>
    <row r="8" spans="2:8">
      <c r="B8" s="71" t="s">
        <v>40</v>
      </c>
      <c r="C8" s="71" t="s">
        <v>266</v>
      </c>
      <c r="D8" s="81">
        <v>2009</v>
      </c>
      <c r="E8" s="71"/>
      <c r="F8" s="71"/>
      <c r="G8" s="71" t="s">
        <v>267</v>
      </c>
      <c r="H8" s="34">
        <v>50.612413185188345</v>
      </c>
    </row>
    <row r="9" spans="2:8">
      <c r="B9" s="71" t="s">
        <v>40</v>
      </c>
      <c r="C9" s="71" t="s">
        <v>266</v>
      </c>
      <c r="D9" s="81">
        <v>2010</v>
      </c>
      <c r="E9" s="71"/>
      <c r="F9" s="71"/>
      <c r="G9" s="71" t="s">
        <v>267</v>
      </c>
      <c r="H9" s="34">
        <v>64.681942405135814</v>
      </c>
    </row>
    <row r="10" spans="2:8">
      <c r="B10" s="71" t="s">
        <v>40</v>
      </c>
      <c r="C10" s="71" t="s">
        <v>266</v>
      </c>
      <c r="D10" s="81">
        <v>2011</v>
      </c>
      <c r="E10" s="71"/>
      <c r="F10" s="71"/>
      <c r="G10" s="71" t="s">
        <v>267</v>
      </c>
      <c r="H10" s="34">
        <v>55.205217036556753</v>
      </c>
    </row>
    <row r="11" spans="2:8">
      <c r="B11" s="71" t="s">
        <v>40</v>
      </c>
      <c r="C11" s="71" t="s">
        <v>266</v>
      </c>
      <c r="D11" s="81">
        <v>2012</v>
      </c>
      <c r="E11" s="71"/>
      <c r="F11" s="71"/>
      <c r="G11" s="71" t="s">
        <v>267</v>
      </c>
      <c r="H11" s="34">
        <v>58.10917134426262</v>
      </c>
    </row>
    <row r="12" spans="2:8">
      <c r="B12" s="71" t="s">
        <v>40</v>
      </c>
      <c r="C12" s="71" t="s">
        <v>266</v>
      </c>
      <c r="D12" s="81">
        <v>2013</v>
      </c>
      <c r="E12" s="71"/>
      <c r="F12" s="71"/>
      <c r="G12" s="71" t="s">
        <v>267</v>
      </c>
      <c r="H12" s="34">
        <v>57.661942211789331</v>
      </c>
    </row>
    <row r="13" spans="2:8">
      <c r="B13" s="71" t="s">
        <v>40</v>
      </c>
      <c r="C13" s="71" t="s">
        <v>266</v>
      </c>
      <c r="D13" s="81">
        <v>2014</v>
      </c>
      <c r="E13" s="71"/>
      <c r="F13" s="71"/>
      <c r="G13" s="71" t="s">
        <v>267</v>
      </c>
      <c r="H13" s="34">
        <v>53.049654853343462</v>
      </c>
    </row>
    <row r="14" spans="2:8">
      <c r="B14" s="71" t="s">
        <v>40</v>
      </c>
      <c r="C14" s="71" t="s">
        <v>266</v>
      </c>
      <c r="D14" s="81">
        <v>2015</v>
      </c>
      <c r="E14" s="71"/>
      <c r="F14" s="71"/>
      <c r="G14" s="71" t="s">
        <v>267</v>
      </c>
      <c r="H14" s="34">
        <v>49.009457161217568</v>
      </c>
    </row>
    <row r="15" spans="2:8">
      <c r="B15" s="71" t="s">
        <v>40</v>
      </c>
      <c r="C15" s="71" t="s">
        <v>266</v>
      </c>
      <c r="D15" s="81">
        <v>2016</v>
      </c>
      <c r="E15" s="71"/>
      <c r="F15" s="71"/>
      <c r="G15" s="71" t="s">
        <v>267</v>
      </c>
      <c r="H15" s="34">
        <v>49.591058027701656</v>
      </c>
    </row>
    <row r="16" spans="2:8">
      <c r="B16" s="71" t="s">
        <v>40</v>
      </c>
      <c r="C16" s="71" t="s">
        <v>266</v>
      </c>
      <c r="D16" s="81">
        <v>2017</v>
      </c>
      <c r="E16" s="71"/>
      <c r="F16" s="71"/>
      <c r="G16" s="71" t="s">
        <v>267</v>
      </c>
      <c r="H16" s="34">
        <v>52.270641427944803</v>
      </c>
    </row>
    <row r="17" spans="2:8">
      <c r="B17" s="71" t="s">
        <v>40</v>
      </c>
      <c r="C17" s="71" t="s">
        <v>266</v>
      </c>
      <c r="D17" s="81">
        <v>2018</v>
      </c>
      <c r="E17" s="71"/>
      <c r="F17" s="71"/>
      <c r="G17" s="71" t="s">
        <v>267</v>
      </c>
      <c r="H17" s="34">
        <v>49.53161198938367</v>
      </c>
    </row>
    <row r="18" spans="2:8">
      <c r="B18" s="71" t="s">
        <v>40</v>
      </c>
      <c r="C18" s="71" t="s">
        <v>266</v>
      </c>
      <c r="D18" s="81">
        <v>2019</v>
      </c>
      <c r="E18" s="71"/>
      <c r="F18" s="71"/>
      <c r="G18" s="71" t="s">
        <v>267</v>
      </c>
      <c r="H18" s="34">
        <v>49.824257903697564</v>
      </c>
    </row>
    <row r="19" spans="2:8">
      <c r="B19" s="71" t="s">
        <v>40</v>
      </c>
      <c r="C19" s="71" t="s">
        <v>266</v>
      </c>
      <c r="D19" s="81" t="s">
        <v>49</v>
      </c>
      <c r="E19" s="71"/>
      <c r="F19" s="71"/>
      <c r="G19" s="71" t="s">
        <v>267</v>
      </c>
      <c r="H19" s="34">
        <v>41.299164002907624</v>
      </c>
    </row>
    <row r="20" spans="2:8" s="80" customFormat="1">
      <c r="D20" s="101"/>
      <c r="G20" s="101"/>
    </row>
    <row r="21" spans="2:8" s="80" customFormat="1">
      <c r="D21" s="101"/>
      <c r="G21" s="101"/>
    </row>
    <row r="22" spans="2:8" s="80" customFormat="1">
      <c r="D22" s="101"/>
      <c r="G22" s="101"/>
    </row>
    <row r="23" spans="2:8" s="80" customFormat="1">
      <c r="D23" s="101"/>
      <c r="G23" s="101"/>
    </row>
    <row r="24" spans="2:8" s="80" customFormat="1">
      <c r="D24" s="101"/>
      <c r="G24" s="101"/>
    </row>
    <row r="25" spans="2:8" s="80" customFormat="1">
      <c r="D25" s="101"/>
      <c r="G25" s="101"/>
    </row>
    <row r="26" spans="2:8" s="80" customFormat="1">
      <c r="D26" s="101"/>
      <c r="G26" s="101"/>
    </row>
    <row r="27" spans="2:8" s="80" customFormat="1">
      <c r="D27" s="101"/>
      <c r="G27" s="101"/>
    </row>
    <row r="28" spans="2:8" s="80" customFormat="1">
      <c r="D28" s="101"/>
      <c r="G28" s="101"/>
    </row>
    <row r="29" spans="2:8" s="80" customFormat="1">
      <c r="D29" s="101"/>
      <c r="G29" s="101"/>
    </row>
    <row r="30" spans="2:8" s="80" customFormat="1">
      <c r="D30" s="101"/>
      <c r="G30" s="101"/>
    </row>
    <row r="31" spans="2:8" s="80" customFormat="1">
      <c r="D31" s="101"/>
      <c r="G31" s="101"/>
    </row>
    <row r="32" spans="2:8" s="80" customFormat="1">
      <c r="D32" s="101"/>
      <c r="G32" s="101"/>
    </row>
    <row r="33" spans="4:7" s="80" customFormat="1">
      <c r="D33" s="101"/>
      <c r="G33" s="101"/>
    </row>
    <row r="34" spans="4:7" s="80" customFormat="1">
      <c r="D34" s="101"/>
      <c r="G34" s="101"/>
    </row>
    <row r="35" spans="4:7" s="80" customFormat="1">
      <c r="D35" s="101"/>
      <c r="G35" s="101"/>
    </row>
    <row r="36" spans="4:7" s="80" customFormat="1">
      <c r="D36" s="101"/>
      <c r="G36" s="101"/>
    </row>
    <row r="37" spans="4:7" s="80" customFormat="1">
      <c r="D37" s="101"/>
      <c r="G37" s="101"/>
    </row>
    <row r="38" spans="4:7" s="80" customFormat="1">
      <c r="D38" s="101"/>
      <c r="G38" s="101"/>
    </row>
    <row r="39" spans="4:7" s="80" customFormat="1">
      <c r="D39" s="101"/>
      <c r="G39" s="101"/>
    </row>
    <row r="40" spans="4:7" s="80" customFormat="1">
      <c r="D40" s="101"/>
      <c r="G40" s="101"/>
    </row>
    <row r="41" spans="4:7" s="80" customFormat="1">
      <c r="D41" s="101"/>
      <c r="G41" s="101"/>
    </row>
    <row r="42" spans="4:7" s="80" customFormat="1">
      <c r="D42" s="101"/>
      <c r="G42" s="101"/>
    </row>
    <row r="43" spans="4:7" s="80" customFormat="1">
      <c r="D43" s="101"/>
      <c r="G43" s="101"/>
    </row>
    <row r="44" spans="4:7" s="80" customFormat="1">
      <c r="D44" s="101"/>
      <c r="G44" s="101"/>
    </row>
    <row r="45" spans="4:7" s="80" customFormat="1">
      <c r="D45" s="101"/>
      <c r="G45" s="101"/>
    </row>
    <row r="46" spans="4:7" s="80" customFormat="1">
      <c r="D46" s="101"/>
      <c r="G46" s="101"/>
    </row>
    <row r="47" spans="4:7" s="80" customFormat="1">
      <c r="D47" s="101"/>
      <c r="G47" s="101"/>
    </row>
    <row r="48" spans="4:7" s="80" customFormat="1">
      <c r="D48" s="101"/>
      <c r="G48" s="101"/>
    </row>
    <row r="49" spans="4:7" s="80" customFormat="1">
      <c r="D49" s="101"/>
      <c r="G49" s="101"/>
    </row>
    <row r="50" spans="4:7" s="80" customFormat="1">
      <c r="D50" s="101"/>
      <c r="G50" s="101"/>
    </row>
    <row r="51" spans="4:7" s="80" customFormat="1">
      <c r="D51" s="101"/>
      <c r="G51" s="101"/>
    </row>
    <row r="52" spans="4:7" s="80" customFormat="1">
      <c r="D52" s="101"/>
      <c r="G52" s="101"/>
    </row>
    <row r="53" spans="4:7" s="80" customFormat="1">
      <c r="D53" s="101"/>
      <c r="G53" s="101"/>
    </row>
    <row r="54" spans="4:7" s="80" customFormat="1">
      <c r="D54" s="101"/>
      <c r="G54" s="101"/>
    </row>
    <row r="55" spans="4:7" s="80" customFormat="1">
      <c r="D55" s="101"/>
      <c r="G55" s="101"/>
    </row>
    <row r="56" spans="4:7" s="80" customFormat="1">
      <c r="D56" s="101"/>
      <c r="G56" s="101"/>
    </row>
    <row r="57" spans="4:7" s="80" customFormat="1">
      <c r="D57" s="101"/>
      <c r="G57" s="101"/>
    </row>
    <row r="58" spans="4:7" s="80" customFormat="1">
      <c r="D58" s="101"/>
      <c r="G58" s="101"/>
    </row>
    <row r="59" spans="4:7" s="80" customFormat="1">
      <c r="D59" s="101"/>
      <c r="G59" s="101"/>
    </row>
    <row r="60" spans="4:7" s="80" customFormat="1">
      <c r="D60" s="101"/>
      <c r="G60" s="101"/>
    </row>
    <row r="61" spans="4:7" s="80" customFormat="1">
      <c r="D61" s="101"/>
      <c r="G61" s="101"/>
    </row>
    <row r="62" spans="4:7" s="80" customFormat="1">
      <c r="D62" s="101"/>
      <c r="G62" s="101"/>
    </row>
    <row r="63" spans="4:7" s="80" customFormat="1">
      <c r="D63" s="101"/>
      <c r="G63" s="101"/>
    </row>
    <row r="64" spans="4:7" s="80" customFormat="1">
      <c r="D64" s="101"/>
      <c r="G64" s="101"/>
    </row>
    <row r="65" spans="4:7" s="80" customFormat="1">
      <c r="D65" s="101"/>
      <c r="G65" s="101"/>
    </row>
    <row r="66" spans="4:7" s="80" customFormat="1">
      <c r="D66" s="101"/>
      <c r="G66" s="101"/>
    </row>
    <row r="67" spans="4:7" s="80" customFormat="1">
      <c r="D67" s="101"/>
      <c r="G67" s="101"/>
    </row>
    <row r="68" spans="4:7" s="80" customFormat="1">
      <c r="D68" s="101"/>
      <c r="G68" s="101"/>
    </row>
    <row r="69" spans="4:7" s="80" customFormat="1">
      <c r="D69" s="101"/>
      <c r="G69" s="101"/>
    </row>
    <row r="70" spans="4:7" s="80" customFormat="1">
      <c r="D70" s="101"/>
      <c r="G70" s="101"/>
    </row>
    <row r="71" spans="4:7" s="80" customFormat="1">
      <c r="D71" s="101"/>
      <c r="G71" s="101"/>
    </row>
    <row r="72" spans="4:7" s="80" customFormat="1">
      <c r="D72" s="101"/>
      <c r="G72" s="101"/>
    </row>
    <row r="73" spans="4:7" s="80" customFormat="1">
      <c r="D73" s="101"/>
      <c r="G73" s="101"/>
    </row>
    <row r="74" spans="4:7" s="80" customFormat="1">
      <c r="D74" s="101"/>
      <c r="G74" s="101"/>
    </row>
    <row r="75" spans="4:7" s="80" customFormat="1">
      <c r="D75" s="101"/>
      <c r="G75" s="101"/>
    </row>
    <row r="76" spans="4:7" s="80" customFormat="1">
      <c r="D76" s="101"/>
      <c r="G76" s="101"/>
    </row>
    <row r="77" spans="4:7" s="80" customFormat="1">
      <c r="D77" s="101"/>
      <c r="G77" s="101"/>
    </row>
    <row r="78" spans="4:7" s="80" customFormat="1">
      <c r="D78" s="101"/>
      <c r="G78" s="101"/>
    </row>
    <row r="79" spans="4:7" s="80" customFormat="1">
      <c r="D79" s="101"/>
      <c r="G79" s="101"/>
    </row>
    <row r="80" spans="4:7" s="80" customFormat="1">
      <c r="D80" s="101"/>
      <c r="G80" s="101"/>
    </row>
    <row r="81" spans="4:7" s="80" customFormat="1">
      <c r="D81" s="101"/>
      <c r="G81" s="101"/>
    </row>
    <row r="82" spans="4:7" s="80" customFormat="1">
      <c r="D82" s="101"/>
      <c r="G82" s="101"/>
    </row>
    <row r="83" spans="4:7" s="80" customFormat="1">
      <c r="D83" s="101"/>
      <c r="G83" s="101"/>
    </row>
    <row r="84" spans="4:7" s="80" customFormat="1">
      <c r="D84" s="101"/>
      <c r="G84" s="101"/>
    </row>
    <row r="85" spans="4:7" s="80" customFormat="1">
      <c r="D85" s="101"/>
      <c r="G85" s="101"/>
    </row>
    <row r="86" spans="4:7" s="80" customFormat="1">
      <c r="D86" s="101"/>
      <c r="G86" s="101"/>
    </row>
    <row r="87" spans="4:7" s="80" customFormat="1">
      <c r="D87" s="101"/>
      <c r="G87" s="101"/>
    </row>
    <row r="88" spans="4:7" s="80" customFormat="1">
      <c r="D88" s="101"/>
      <c r="G88" s="101"/>
    </row>
    <row r="89" spans="4:7" s="80" customFormat="1">
      <c r="D89" s="101"/>
      <c r="G89" s="101"/>
    </row>
    <row r="90" spans="4:7" s="80" customFormat="1">
      <c r="D90" s="101"/>
      <c r="G90" s="101"/>
    </row>
    <row r="91" spans="4:7" s="80" customFormat="1">
      <c r="D91" s="101"/>
      <c r="G91" s="101"/>
    </row>
    <row r="92" spans="4:7" s="80" customFormat="1">
      <c r="D92" s="101"/>
      <c r="G92" s="101"/>
    </row>
    <row r="93" spans="4:7" s="80" customFormat="1">
      <c r="D93" s="101"/>
      <c r="G93" s="101"/>
    </row>
    <row r="94" spans="4:7" s="80" customFormat="1">
      <c r="D94" s="101"/>
      <c r="G94" s="101"/>
    </row>
    <row r="95" spans="4:7" s="80" customFormat="1">
      <c r="D95" s="101"/>
      <c r="G95" s="101"/>
    </row>
    <row r="96" spans="4:7" s="80" customFormat="1">
      <c r="D96" s="101"/>
      <c r="G96" s="101"/>
    </row>
    <row r="97" spans="4:7" s="80" customFormat="1">
      <c r="D97" s="101"/>
      <c r="G97" s="101"/>
    </row>
    <row r="98" spans="4:7" s="80" customFormat="1">
      <c r="D98" s="101"/>
      <c r="G98" s="101"/>
    </row>
    <row r="99" spans="4:7" s="80" customFormat="1">
      <c r="D99" s="101"/>
      <c r="G99" s="101"/>
    </row>
    <row r="100" spans="4:7" s="80" customFormat="1">
      <c r="D100" s="101"/>
      <c r="G100" s="101"/>
    </row>
    <row r="101" spans="4:7" s="80" customFormat="1">
      <c r="D101" s="101"/>
      <c r="G101" s="101"/>
    </row>
    <row r="102" spans="4:7" s="80" customFormat="1">
      <c r="D102" s="101"/>
      <c r="G102" s="101"/>
    </row>
    <row r="103" spans="4:7" s="80" customFormat="1">
      <c r="D103" s="101"/>
      <c r="G103" s="101"/>
    </row>
    <row r="104" spans="4:7" s="80" customFormat="1">
      <c r="D104" s="101"/>
      <c r="G104" s="101"/>
    </row>
    <row r="105" spans="4:7" s="80" customFormat="1">
      <c r="D105" s="101"/>
      <c r="G105" s="101"/>
    </row>
    <row r="106" spans="4:7" s="80" customFormat="1">
      <c r="D106" s="101"/>
      <c r="G106" s="101"/>
    </row>
    <row r="107" spans="4:7" s="80" customFormat="1">
      <c r="D107" s="101"/>
      <c r="G107" s="101"/>
    </row>
    <row r="108" spans="4:7" s="80" customFormat="1">
      <c r="D108" s="101"/>
      <c r="G108" s="101"/>
    </row>
    <row r="109" spans="4:7" s="80" customFormat="1">
      <c r="D109" s="101"/>
      <c r="G109" s="101"/>
    </row>
    <row r="110" spans="4:7" s="80" customFormat="1">
      <c r="D110" s="101"/>
      <c r="G110" s="101"/>
    </row>
    <row r="111" spans="4:7" s="80" customFormat="1">
      <c r="D111" s="101"/>
      <c r="G111" s="101"/>
    </row>
    <row r="112" spans="4:7" s="80" customFormat="1">
      <c r="D112" s="101"/>
      <c r="G112" s="101"/>
    </row>
    <row r="113" spans="4:7" s="80" customFormat="1">
      <c r="D113" s="101"/>
      <c r="G113" s="101"/>
    </row>
    <row r="114" spans="4:7" s="80" customFormat="1">
      <c r="D114" s="101"/>
      <c r="G114" s="101"/>
    </row>
    <row r="115" spans="4:7" s="80" customFormat="1">
      <c r="D115" s="101"/>
      <c r="G115" s="101"/>
    </row>
    <row r="116" spans="4:7" s="80" customFormat="1">
      <c r="D116" s="101"/>
      <c r="G116" s="101"/>
    </row>
    <row r="117" spans="4:7" s="80" customFormat="1">
      <c r="D117" s="101"/>
      <c r="G117" s="101"/>
    </row>
    <row r="118" spans="4:7" s="80" customFormat="1">
      <c r="D118" s="101"/>
      <c r="G118" s="101"/>
    </row>
    <row r="119" spans="4:7" s="80" customFormat="1">
      <c r="D119" s="101"/>
      <c r="G119" s="101"/>
    </row>
    <row r="120" spans="4:7" s="80" customFormat="1">
      <c r="D120" s="101"/>
      <c r="G120" s="101"/>
    </row>
    <row r="121" spans="4:7" s="80" customFormat="1">
      <c r="D121" s="101"/>
      <c r="G121" s="101"/>
    </row>
    <row r="122" spans="4:7" s="80" customFormat="1">
      <c r="D122" s="101"/>
      <c r="G122" s="101"/>
    </row>
    <row r="123" spans="4:7" s="80" customFormat="1">
      <c r="D123" s="101"/>
      <c r="G123" s="101"/>
    </row>
    <row r="124" spans="4:7" s="80" customFormat="1">
      <c r="D124" s="101"/>
      <c r="G124" s="101"/>
    </row>
    <row r="125" spans="4:7" s="80" customFormat="1">
      <c r="D125" s="101"/>
      <c r="G125" s="101"/>
    </row>
    <row r="126" spans="4:7" s="80" customFormat="1">
      <c r="D126" s="101"/>
      <c r="G126" s="101"/>
    </row>
    <row r="127" spans="4:7" s="80" customFormat="1">
      <c r="D127" s="101"/>
      <c r="G127" s="101"/>
    </row>
    <row r="128" spans="4:7" s="80" customFormat="1">
      <c r="D128" s="101"/>
      <c r="G128" s="101"/>
    </row>
    <row r="129" spans="4:7" s="80" customFormat="1">
      <c r="D129" s="101"/>
      <c r="G129" s="101"/>
    </row>
    <row r="130" spans="4:7" s="80" customFormat="1">
      <c r="D130" s="101"/>
      <c r="G130" s="101"/>
    </row>
    <row r="131" spans="4:7" s="80" customFormat="1">
      <c r="D131" s="101"/>
      <c r="G131" s="101"/>
    </row>
    <row r="132" spans="4:7" s="80" customFormat="1">
      <c r="D132" s="101"/>
      <c r="G132" s="101"/>
    </row>
    <row r="133" spans="4:7" s="80" customFormat="1">
      <c r="D133" s="101"/>
      <c r="G133" s="101"/>
    </row>
    <row r="134" spans="4:7" s="80" customFormat="1">
      <c r="D134" s="101"/>
      <c r="G134" s="101"/>
    </row>
    <row r="135" spans="4:7" s="80" customFormat="1">
      <c r="D135" s="101"/>
      <c r="G135" s="101"/>
    </row>
    <row r="136" spans="4:7" s="80" customFormat="1">
      <c r="D136" s="101"/>
      <c r="G136" s="101"/>
    </row>
    <row r="137" spans="4:7" s="80" customFormat="1">
      <c r="D137" s="101"/>
      <c r="G137" s="101"/>
    </row>
    <row r="138" spans="4:7" s="80" customFormat="1">
      <c r="D138" s="101"/>
      <c r="G138" s="101"/>
    </row>
    <row r="139" spans="4:7" s="80" customFormat="1">
      <c r="D139" s="101"/>
      <c r="G139" s="101"/>
    </row>
    <row r="140" spans="4:7" s="80" customFormat="1">
      <c r="D140" s="101"/>
      <c r="G140" s="101"/>
    </row>
    <row r="141" spans="4:7" s="80" customFormat="1">
      <c r="D141" s="101"/>
      <c r="G141" s="101"/>
    </row>
    <row r="142" spans="4:7" s="80" customFormat="1">
      <c r="D142" s="101"/>
      <c r="G142" s="101"/>
    </row>
    <row r="143" spans="4:7" s="80" customFormat="1">
      <c r="D143" s="101"/>
      <c r="G143" s="101"/>
    </row>
    <row r="144" spans="4:7" s="80" customFormat="1">
      <c r="D144" s="101"/>
      <c r="G144" s="101"/>
    </row>
    <row r="145" spans="4:7" s="80" customFormat="1">
      <c r="D145" s="101"/>
      <c r="G145" s="101"/>
    </row>
    <row r="146" spans="4:7" s="80" customFormat="1">
      <c r="D146" s="101"/>
      <c r="G146" s="101"/>
    </row>
    <row r="147" spans="4:7" s="80" customFormat="1">
      <c r="D147" s="101"/>
      <c r="G147" s="101"/>
    </row>
    <row r="148" spans="4:7" s="80" customFormat="1">
      <c r="D148" s="101"/>
      <c r="G148" s="101"/>
    </row>
    <row r="149" spans="4:7" s="80" customFormat="1">
      <c r="D149" s="101"/>
      <c r="G149" s="101"/>
    </row>
    <row r="150" spans="4:7" s="80" customFormat="1">
      <c r="D150" s="101"/>
      <c r="G150" s="101"/>
    </row>
    <row r="151" spans="4:7" s="80" customFormat="1">
      <c r="D151" s="101"/>
      <c r="G151" s="101"/>
    </row>
    <row r="152" spans="4:7" s="80" customFormat="1">
      <c r="D152" s="101"/>
      <c r="G152" s="101"/>
    </row>
    <row r="153" spans="4:7" s="80" customFormat="1">
      <c r="D153" s="101"/>
      <c r="G153" s="101"/>
    </row>
    <row r="154" spans="4:7" s="80" customFormat="1">
      <c r="D154" s="101"/>
      <c r="G154" s="101"/>
    </row>
    <row r="155" spans="4:7" s="80" customFormat="1">
      <c r="D155" s="101"/>
      <c r="G155" s="101"/>
    </row>
    <row r="156" spans="4:7" s="80" customFormat="1">
      <c r="D156" s="101"/>
      <c r="G156" s="101"/>
    </row>
    <row r="157" spans="4:7" s="80" customFormat="1">
      <c r="D157" s="101"/>
      <c r="G157" s="101"/>
    </row>
    <row r="158" spans="4:7" s="80" customFormat="1">
      <c r="D158" s="101"/>
      <c r="G158" s="101"/>
    </row>
    <row r="159" spans="4:7" s="80" customFormat="1">
      <c r="D159" s="101"/>
      <c r="G159" s="101"/>
    </row>
    <row r="160" spans="4:7" s="80" customFormat="1">
      <c r="D160" s="101"/>
      <c r="G160" s="101"/>
    </row>
    <row r="161" spans="4:7" s="80" customFormat="1">
      <c r="D161" s="101"/>
      <c r="G161" s="101"/>
    </row>
    <row r="162" spans="4:7" s="80" customFormat="1">
      <c r="D162" s="101"/>
      <c r="G162" s="101"/>
    </row>
    <row r="163" spans="4:7" s="80" customFormat="1">
      <c r="D163" s="101"/>
      <c r="G163" s="101"/>
    </row>
    <row r="164" spans="4:7" s="80" customFormat="1">
      <c r="D164" s="101"/>
      <c r="G164" s="101"/>
    </row>
    <row r="165" spans="4:7" s="80" customFormat="1">
      <c r="D165" s="101"/>
      <c r="G165" s="101"/>
    </row>
    <row r="166" spans="4:7" s="80" customFormat="1">
      <c r="D166" s="101"/>
      <c r="G166" s="101"/>
    </row>
    <row r="167" spans="4:7" s="80" customFormat="1">
      <c r="D167" s="101"/>
      <c r="G167" s="101"/>
    </row>
    <row r="168" spans="4:7" s="80" customFormat="1">
      <c r="D168" s="101"/>
      <c r="G168" s="101"/>
    </row>
    <row r="169" spans="4:7" s="80" customFormat="1">
      <c r="D169" s="101"/>
      <c r="G169" s="101"/>
    </row>
    <row r="170" spans="4:7" s="80" customFormat="1">
      <c r="D170" s="101"/>
      <c r="G170" s="101"/>
    </row>
    <row r="171" spans="4:7" s="80" customFormat="1">
      <c r="D171" s="101"/>
      <c r="G171" s="101"/>
    </row>
    <row r="172" spans="4:7" s="80" customFormat="1">
      <c r="D172" s="101"/>
      <c r="G172" s="101"/>
    </row>
    <row r="173" spans="4:7" s="80" customFormat="1">
      <c r="D173" s="101"/>
      <c r="G173" s="101"/>
    </row>
    <row r="174" spans="4:7" s="80" customFormat="1">
      <c r="D174" s="101"/>
      <c r="G174" s="101"/>
    </row>
    <row r="175" spans="4:7" s="80" customFormat="1">
      <c r="D175" s="101"/>
      <c r="G175" s="101"/>
    </row>
    <row r="176" spans="4:7" s="80" customFormat="1">
      <c r="D176" s="101"/>
      <c r="G176" s="101"/>
    </row>
    <row r="177" spans="4:7" s="80" customFormat="1">
      <c r="D177" s="101"/>
      <c r="G177" s="101"/>
    </row>
    <row r="178" spans="4:7" s="80" customFormat="1">
      <c r="D178" s="101"/>
      <c r="G178" s="101"/>
    </row>
    <row r="179" spans="4:7" s="80" customFormat="1">
      <c r="D179" s="101"/>
      <c r="G179" s="101"/>
    </row>
    <row r="180" spans="4:7" s="80" customFormat="1">
      <c r="D180" s="101"/>
      <c r="G180" s="101"/>
    </row>
    <row r="181" spans="4:7" s="80" customFormat="1">
      <c r="D181" s="101"/>
      <c r="G181" s="101"/>
    </row>
    <row r="182" spans="4:7" s="80" customFormat="1">
      <c r="D182" s="101"/>
      <c r="G182" s="101"/>
    </row>
    <row r="183" spans="4:7" s="80" customFormat="1">
      <c r="D183" s="101"/>
      <c r="G183" s="101"/>
    </row>
    <row r="184" spans="4:7" s="80" customFormat="1">
      <c r="D184" s="101"/>
      <c r="G184" s="101"/>
    </row>
    <row r="185" spans="4:7" s="80" customFormat="1">
      <c r="D185" s="101"/>
      <c r="G185" s="101"/>
    </row>
    <row r="186" spans="4:7" s="80" customFormat="1">
      <c r="D186" s="101"/>
      <c r="G186" s="101"/>
    </row>
    <row r="187" spans="4:7" s="80" customFormat="1">
      <c r="D187" s="101"/>
      <c r="G187" s="101"/>
    </row>
    <row r="188" spans="4:7" s="80" customFormat="1">
      <c r="D188" s="101"/>
      <c r="G188" s="101"/>
    </row>
    <row r="189" spans="4:7" s="80" customFormat="1">
      <c r="D189" s="101"/>
      <c r="G189" s="101"/>
    </row>
    <row r="190" spans="4:7" s="80" customFormat="1">
      <c r="D190" s="101"/>
      <c r="G190" s="101"/>
    </row>
    <row r="191" spans="4:7" s="80" customFormat="1">
      <c r="D191" s="101"/>
      <c r="G191" s="101"/>
    </row>
    <row r="192" spans="4:7" s="80" customFormat="1">
      <c r="D192" s="101"/>
      <c r="G192" s="101"/>
    </row>
    <row r="193" spans="4:7" s="80" customFormat="1">
      <c r="D193" s="101"/>
      <c r="G193" s="101"/>
    </row>
    <row r="194" spans="4:7" s="80" customFormat="1">
      <c r="D194" s="101"/>
      <c r="G194" s="101"/>
    </row>
    <row r="195" spans="4:7" s="80" customFormat="1">
      <c r="D195" s="101"/>
      <c r="G195" s="101"/>
    </row>
    <row r="196" spans="4:7" s="80" customFormat="1">
      <c r="D196" s="101"/>
      <c r="G196" s="101"/>
    </row>
    <row r="197" spans="4:7" s="80" customFormat="1">
      <c r="D197" s="101"/>
      <c r="G197" s="101"/>
    </row>
    <row r="198" spans="4:7" s="80" customFormat="1">
      <c r="D198" s="101"/>
      <c r="G198" s="101"/>
    </row>
    <row r="199" spans="4:7" s="80" customFormat="1">
      <c r="D199" s="101"/>
      <c r="G199" s="101"/>
    </row>
    <row r="200" spans="4:7" s="80" customFormat="1">
      <c r="D200" s="101"/>
      <c r="G200" s="101"/>
    </row>
    <row r="201" spans="4:7" s="80" customFormat="1">
      <c r="D201" s="101"/>
      <c r="G201" s="101"/>
    </row>
    <row r="202" spans="4:7" s="80" customFormat="1">
      <c r="D202" s="101"/>
      <c r="G202" s="101"/>
    </row>
    <row r="203" spans="4:7" s="80" customFormat="1">
      <c r="D203" s="101"/>
      <c r="G203" s="101"/>
    </row>
    <row r="204" spans="4:7" s="80" customFormat="1">
      <c r="D204" s="101"/>
      <c r="G204" s="101"/>
    </row>
    <row r="205" spans="4:7" s="80" customFormat="1">
      <c r="D205" s="101"/>
      <c r="G205" s="101"/>
    </row>
    <row r="206" spans="4:7" s="80" customFormat="1">
      <c r="D206" s="101"/>
      <c r="G206" s="101"/>
    </row>
    <row r="207" spans="4:7" s="80" customFormat="1">
      <c r="D207" s="101"/>
      <c r="G207" s="101"/>
    </row>
    <row r="1048576" spans="6:6">
      <c r="F1048576" s="71"/>
    </row>
  </sheetData>
  <autoFilter ref="B2:H19" xr:uid="{00000000-0001-0000-0700-000000000000}"/>
  <mergeCells count="7">
    <mergeCell ref="H2:H3"/>
    <mergeCell ref="G2:G3"/>
    <mergeCell ref="B2:B3"/>
    <mergeCell ref="C2:C3"/>
    <mergeCell ref="E2:E3"/>
    <mergeCell ref="D2:D3"/>
    <mergeCell ref="F2:F3"/>
  </mergeCells>
  <hyperlinks>
    <hyperlink ref="B1" location="Caracterización!A1" display="Caracterización" xr:uid="{014363A4-7490-4395-9271-1A78B5203806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S27"/>
  <sheetViews>
    <sheetView workbookViewId="0">
      <selection activeCell="J22" sqref="J22"/>
    </sheetView>
  </sheetViews>
  <sheetFormatPr baseColWidth="10" defaultRowHeight="14.5"/>
  <cols>
    <col min="1" max="1" width="34.453125" bestFit="1" customWidth="1"/>
    <col min="2" max="2" width="22.453125" bestFit="1" customWidth="1"/>
    <col min="3" max="17" width="12" customWidth="1"/>
    <col min="18" max="18" width="11" customWidth="1"/>
    <col min="19" max="19" width="12.54296875" bestFit="1" customWidth="1"/>
  </cols>
  <sheetData>
    <row r="3" spans="1:19">
      <c r="A3" s="4" t="s">
        <v>36</v>
      </c>
      <c r="B3" s="4" t="s">
        <v>38</v>
      </c>
    </row>
    <row r="4" spans="1:19">
      <c r="A4" s="4" t="s">
        <v>35</v>
      </c>
      <c r="B4">
        <v>2005</v>
      </c>
      <c r="C4">
        <v>2006</v>
      </c>
      <c r="D4">
        <v>2007</v>
      </c>
      <c r="E4">
        <v>2008</v>
      </c>
      <c r="F4">
        <v>2009</v>
      </c>
      <c r="G4">
        <v>2010</v>
      </c>
      <c r="H4">
        <v>2011</v>
      </c>
      <c r="I4">
        <v>2012</v>
      </c>
      <c r="J4">
        <v>2013</v>
      </c>
      <c r="K4">
        <v>2014</v>
      </c>
      <c r="L4">
        <v>2015</v>
      </c>
      <c r="M4">
        <v>2016</v>
      </c>
      <c r="N4">
        <v>2017</v>
      </c>
      <c r="O4">
        <v>2018</v>
      </c>
      <c r="P4">
        <v>2019</v>
      </c>
      <c r="Q4" t="s">
        <v>49</v>
      </c>
      <c r="R4" t="s">
        <v>60</v>
      </c>
      <c r="S4" t="s">
        <v>37</v>
      </c>
    </row>
    <row r="5" spans="1:19">
      <c r="A5" s="5" t="s">
        <v>76</v>
      </c>
      <c r="B5">
        <v>50.208800284930767</v>
      </c>
      <c r="C5">
        <v>53.242738710337271</v>
      </c>
      <c r="D5">
        <v>53.641572643097071</v>
      </c>
      <c r="E5">
        <v>55.960797715640538</v>
      </c>
      <c r="F5">
        <v>50.612413185188345</v>
      </c>
      <c r="G5">
        <v>64.681942405135814</v>
      </c>
      <c r="H5">
        <v>55.205217036556753</v>
      </c>
      <c r="I5">
        <v>58.10917134426262</v>
      </c>
      <c r="J5">
        <v>57.661942211789331</v>
      </c>
      <c r="K5">
        <v>53.049654853343462</v>
      </c>
      <c r="L5">
        <v>49.009457161217568</v>
      </c>
      <c r="M5">
        <v>49.591058027701656</v>
      </c>
      <c r="N5">
        <v>52.270641427944803</v>
      </c>
      <c r="O5">
        <v>49.53161198938367</v>
      </c>
      <c r="P5">
        <v>49.824257903697564</v>
      </c>
      <c r="Q5">
        <v>41.299164002907624</v>
      </c>
      <c r="S5">
        <v>843.90044090313506</v>
      </c>
    </row>
    <row r="6" spans="1:19">
      <c r="A6" s="5" t="s">
        <v>74</v>
      </c>
      <c r="B6">
        <v>2092295</v>
      </c>
      <c r="C6">
        <v>2245253</v>
      </c>
      <c r="D6">
        <v>2288276</v>
      </c>
      <c r="E6">
        <v>2413814</v>
      </c>
      <c r="F6">
        <v>2207138</v>
      </c>
      <c r="G6">
        <v>2851587</v>
      </c>
      <c r="H6">
        <v>2459581</v>
      </c>
      <c r="I6">
        <v>2615004</v>
      </c>
      <c r="J6">
        <v>2619867</v>
      </c>
      <c r="K6">
        <v>2433176</v>
      </c>
      <c r="L6">
        <v>2269819</v>
      </c>
      <c r="M6">
        <v>2322355</v>
      </c>
      <c r="N6">
        <v>2478632</v>
      </c>
      <c r="O6">
        <v>2390321</v>
      </c>
      <c r="P6">
        <v>2461103</v>
      </c>
      <c r="Q6">
        <v>2080339</v>
      </c>
      <c r="S6">
        <v>38228560</v>
      </c>
    </row>
    <row r="7" spans="1:19">
      <c r="A7" s="5" t="s">
        <v>75</v>
      </c>
      <c r="B7">
        <v>41671.877999999997</v>
      </c>
      <c r="C7">
        <v>42170.125999999997</v>
      </c>
      <c r="D7">
        <v>42658.63</v>
      </c>
      <c r="E7">
        <v>43134.017</v>
      </c>
      <c r="F7">
        <v>43608.63</v>
      </c>
      <c r="G7">
        <v>44086.292000000001</v>
      </c>
      <c r="H7">
        <v>44553.415999999997</v>
      </c>
      <c r="I7">
        <v>45001.571000000004</v>
      </c>
      <c r="J7">
        <v>45434.942000000003</v>
      </c>
      <c r="K7">
        <v>45866.01</v>
      </c>
      <c r="L7">
        <v>46313.898000000001</v>
      </c>
      <c r="M7">
        <v>46830.116000000002</v>
      </c>
      <c r="N7">
        <v>47419.199999999997</v>
      </c>
      <c r="O7">
        <v>48258.493999999999</v>
      </c>
      <c r="P7">
        <v>49395.678</v>
      </c>
      <c r="Q7">
        <v>50372.423999999999</v>
      </c>
      <c r="S7">
        <v>726775.32199999981</v>
      </c>
    </row>
    <row r="8" spans="1:19">
      <c r="A8" s="5" t="s">
        <v>60</v>
      </c>
    </row>
    <row r="9" spans="1:19">
      <c r="A9" s="5" t="s">
        <v>37</v>
      </c>
      <c r="B9">
        <v>2134017.0868002847</v>
      </c>
      <c r="C9">
        <v>2287476.3687387104</v>
      </c>
      <c r="D9">
        <v>2330988.271572643</v>
      </c>
      <c r="E9">
        <v>2457003.9777977155</v>
      </c>
      <c r="F9">
        <v>2250797.2424131851</v>
      </c>
      <c r="G9">
        <v>2895737.9739424051</v>
      </c>
      <c r="H9">
        <v>2504189.6212170366</v>
      </c>
      <c r="I9">
        <v>2660063.6801713444</v>
      </c>
      <c r="J9">
        <v>2665359.6039422117</v>
      </c>
      <c r="K9">
        <v>2479095.0596548533</v>
      </c>
      <c r="L9">
        <v>2316181.9074571612</v>
      </c>
      <c r="M9">
        <v>2369234.7070580279</v>
      </c>
      <c r="N9">
        <v>2526103.4706414281</v>
      </c>
      <c r="O9">
        <v>2438629.0256119892</v>
      </c>
      <c r="P9">
        <v>2510548.5022579036</v>
      </c>
      <c r="Q9">
        <v>2130752.7231640029</v>
      </c>
      <c r="S9">
        <v>38956179.222440898</v>
      </c>
    </row>
    <row r="13" spans="1:19">
      <c r="A13" s="15" t="s">
        <v>77</v>
      </c>
      <c r="B13" s="16">
        <v>2005</v>
      </c>
      <c r="C13" s="16">
        <v>2006</v>
      </c>
      <c r="D13" s="16">
        <v>2007</v>
      </c>
      <c r="E13" s="16">
        <v>2008</v>
      </c>
      <c r="F13" s="16">
        <v>2009</v>
      </c>
      <c r="G13" s="16">
        <v>2010</v>
      </c>
      <c r="H13" s="16">
        <v>2011</v>
      </c>
      <c r="I13" s="16">
        <v>2012</v>
      </c>
      <c r="J13" s="16">
        <v>2013</v>
      </c>
      <c r="K13" s="16">
        <v>2014</v>
      </c>
      <c r="L13" s="16">
        <v>2015</v>
      </c>
      <c r="M13" s="16">
        <v>2016</v>
      </c>
      <c r="N13" s="16">
        <v>2017</v>
      </c>
      <c r="O13" s="16">
        <v>2018</v>
      </c>
      <c r="P13" s="16">
        <v>2019</v>
      </c>
      <c r="Q13" s="17" t="s">
        <v>67</v>
      </c>
    </row>
    <row r="14" spans="1:19">
      <c r="A14" s="6" t="s">
        <v>76</v>
      </c>
      <c r="B14" s="28">
        <v>50.208800284930767</v>
      </c>
      <c r="C14" s="28">
        <v>53.242738710337271</v>
      </c>
      <c r="D14" s="28">
        <v>53.641572643097071</v>
      </c>
      <c r="E14" s="28">
        <v>55.960797715640538</v>
      </c>
      <c r="F14" s="28">
        <v>50.612413185188345</v>
      </c>
      <c r="G14" s="28">
        <v>64.681942405135814</v>
      </c>
      <c r="H14" s="28">
        <v>55.205217036556753</v>
      </c>
      <c r="I14" s="28">
        <v>58.10917134426262</v>
      </c>
      <c r="J14" s="28">
        <v>57.661942211789331</v>
      </c>
      <c r="K14" s="28">
        <v>53.049654853343462</v>
      </c>
      <c r="L14" s="28">
        <v>49.009457161217568</v>
      </c>
      <c r="M14" s="28">
        <v>49.591058027701656</v>
      </c>
      <c r="N14" s="28">
        <v>52.270641427944803</v>
      </c>
      <c r="O14" s="28">
        <v>49.53161198938367</v>
      </c>
      <c r="P14" s="28">
        <v>49.824257903697564</v>
      </c>
      <c r="Q14" s="29">
        <v>41.299164002907624</v>
      </c>
    </row>
    <row r="15" spans="1:19">
      <c r="A15" s="6" t="s">
        <v>74</v>
      </c>
      <c r="B15" s="7">
        <v>2092295</v>
      </c>
      <c r="C15" s="7">
        <v>2245253</v>
      </c>
      <c r="D15" s="7">
        <v>2288276</v>
      </c>
      <c r="E15" s="7">
        <v>2413814</v>
      </c>
      <c r="F15" s="7">
        <v>2207138</v>
      </c>
      <c r="G15" s="7">
        <v>2851587</v>
      </c>
      <c r="H15" s="7">
        <v>2459581</v>
      </c>
      <c r="I15" s="7">
        <v>2615004</v>
      </c>
      <c r="J15" s="7">
        <v>2619867</v>
      </c>
      <c r="K15" s="7">
        <v>2433176</v>
      </c>
      <c r="L15" s="7">
        <v>2269819</v>
      </c>
      <c r="M15" s="7">
        <v>2322355</v>
      </c>
      <c r="N15" s="7">
        <v>2478632</v>
      </c>
      <c r="O15" s="7">
        <v>2390321</v>
      </c>
      <c r="P15" s="7">
        <v>2461103</v>
      </c>
      <c r="Q15" s="8">
        <v>2080339</v>
      </c>
    </row>
    <row r="16" spans="1:19">
      <c r="A16" s="12" t="s">
        <v>75</v>
      </c>
      <c r="B16" s="13">
        <v>41671.877999999997</v>
      </c>
      <c r="C16" s="13">
        <v>42170.125999999997</v>
      </c>
      <c r="D16" s="13">
        <v>42658.63</v>
      </c>
      <c r="E16" s="13">
        <v>43134.017</v>
      </c>
      <c r="F16" s="13">
        <v>43608.63</v>
      </c>
      <c r="G16" s="13">
        <v>44086.292000000001</v>
      </c>
      <c r="H16" s="13">
        <v>44553.415999999997</v>
      </c>
      <c r="I16" s="13">
        <v>45001.571000000004</v>
      </c>
      <c r="J16" s="13">
        <v>45434.942000000003</v>
      </c>
      <c r="K16" s="13">
        <v>45866.01</v>
      </c>
      <c r="L16" s="13">
        <v>46313.898000000001</v>
      </c>
      <c r="M16" s="13">
        <v>46830.116000000002</v>
      </c>
      <c r="N16" s="13">
        <v>47419.199999999997</v>
      </c>
      <c r="O16" s="13">
        <v>48258.493999999999</v>
      </c>
      <c r="P16" s="13">
        <v>49395.678</v>
      </c>
      <c r="Q16" s="14">
        <v>50372.423999999999</v>
      </c>
    </row>
    <row r="20" spans="1:17">
      <c r="A20" s="5" t="s">
        <v>76</v>
      </c>
      <c r="B20">
        <v>50.208800284930767</v>
      </c>
      <c r="C20">
        <v>53.242738710337271</v>
      </c>
      <c r="D20">
        <v>53.641572643097071</v>
      </c>
      <c r="E20">
        <v>55.960797715640538</v>
      </c>
      <c r="F20">
        <v>50.612413185188345</v>
      </c>
      <c r="G20">
        <v>64.681942405135814</v>
      </c>
      <c r="H20">
        <v>55.205217036556753</v>
      </c>
      <c r="I20">
        <v>58.10917134426262</v>
      </c>
      <c r="J20">
        <v>57.661942211789331</v>
      </c>
      <c r="K20">
        <v>53.049654853343462</v>
      </c>
      <c r="L20">
        <v>49.009457161217568</v>
      </c>
      <c r="M20">
        <v>49.591058027701656</v>
      </c>
      <c r="N20">
        <v>52.270641427944803</v>
      </c>
      <c r="O20">
        <v>49.53161198938367</v>
      </c>
      <c r="P20">
        <v>49.824257903697564</v>
      </c>
      <c r="Q20">
        <v>41.299164002907624</v>
      </c>
    </row>
    <row r="21" spans="1:17">
      <c r="A21" s="5" t="s">
        <v>74</v>
      </c>
      <c r="B21">
        <v>2092295</v>
      </c>
      <c r="C21">
        <v>2245253</v>
      </c>
      <c r="D21">
        <v>2288276</v>
      </c>
      <c r="E21">
        <v>2413814</v>
      </c>
      <c r="F21">
        <v>2207138</v>
      </c>
      <c r="G21">
        <v>2851587</v>
      </c>
      <c r="H21">
        <v>2459581</v>
      </c>
      <c r="I21">
        <v>2615004</v>
      </c>
      <c r="J21">
        <v>2619867</v>
      </c>
      <c r="K21">
        <v>2433176</v>
      </c>
      <c r="L21">
        <v>2269819</v>
      </c>
      <c r="M21">
        <v>2322355</v>
      </c>
      <c r="N21">
        <v>2478632</v>
      </c>
      <c r="O21">
        <v>2390321</v>
      </c>
      <c r="P21">
        <v>2461103</v>
      </c>
      <c r="Q21">
        <v>2080339</v>
      </c>
    </row>
    <row r="22" spans="1:17">
      <c r="A22" s="5" t="s">
        <v>75</v>
      </c>
      <c r="B22">
        <v>41671.877999999997</v>
      </c>
      <c r="C22">
        <v>42170.125999999997</v>
      </c>
      <c r="D22">
        <v>42658.63</v>
      </c>
      <c r="E22">
        <v>43134.017</v>
      </c>
      <c r="F22">
        <v>43608.63</v>
      </c>
      <c r="G22">
        <v>44086.292000000001</v>
      </c>
      <c r="H22">
        <v>44553.415999999997</v>
      </c>
      <c r="I22">
        <v>45001.571000000004</v>
      </c>
      <c r="J22">
        <v>45434.942000000003</v>
      </c>
      <c r="K22">
        <v>45866.01</v>
      </c>
      <c r="L22">
        <v>46313.898000000001</v>
      </c>
      <c r="M22">
        <v>46830.116000000002</v>
      </c>
      <c r="N22">
        <v>47419.199999999997</v>
      </c>
      <c r="O22">
        <v>48258.493999999999</v>
      </c>
      <c r="P22">
        <v>49395.678</v>
      </c>
      <c r="Q22">
        <v>50372.423999999999</v>
      </c>
    </row>
    <row r="25" spans="1:17">
      <c r="A25" s="5" t="s">
        <v>76</v>
      </c>
      <c r="B25" s="37">
        <f>+B14-B20</f>
        <v>0</v>
      </c>
      <c r="C25" s="37">
        <f t="shared" ref="C25:Q25" si="0">+C14-C20</f>
        <v>0</v>
      </c>
      <c r="D25" s="37">
        <f t="shared" si="0"/>
        <v>0</v>
      </c>
      <c r="E25" s="37">
        <f t="shared" si="0"/>
        <v>0</v>
      </c>
      <c r="F25" s="37">
        <f t="shared" si="0"/>
        <v>0</v>
      </c>
      <c r="G25" s="37">
        <f t="shared" si="0"/>
        <v>0</v>
      </c>
      <c r="H25" s="37">
        <f t="shared" si="0"/>
        <v>0</v>
      </c>
      <c r="I25" s="37">
        <f t="shared" si="0"/>
        <v>0</v>
      </c>
      <c r="J25" s="37">
        <f t="shared" si="0"/>
        <v>0</v>
      </c>
      <c r="K25" s="37">
        <f t="shared" si="0"/>
        <v>0</v>
      </c>
      <c r="L25" s="37">
        <f t="shared" si="0"/>
        <v>0</v>
      </c>
      <c r="M25" s="37">
        <f t="shared" si="0"/>
        <v>0</v>
      </c>
      <c r="N25" s="37">
        <f t="shared" si="0"/>
        <v>0</v>
      </c>
      <c r="O25" s="37">
        <f t="shared" si="0"/>
        <v>0</v>
      </c>
      <c r="P25" s="37">
        <f t="shared" si="0"/>
        <v>0</v>
      </c>
      <c r="Q25" s="37">
        <f t="shared" si="0"/>
        <v>0</v>
      </c>
    </row>
    <row r="26" spans="1:17">
      <c r="A26" s="5" t="s">
        <v>74</v>
      </c>
      <c r="B26" s="37">
        <f t="shared" ref="B26:Q27" si="1">+B15-B21</f>
        <v>0</v>
      </c>
      <c r="C26" s="37">
        <f t="shared" si="1"/>
        <v>0</v>
      </c>
      <c r="D26" s="37">
        <f t="shared" si="1"/>
        <v>0</v>
      </c>
      <c r="E26" s="37">
        <f t="shared" si="1"/>
        <v>0</v>
      </c>
      <c r="F26" s="37">
        <f t="shared" si="1"/>
        <v>0</v>
      </c>
      <c r="G26" s="37">
        <f t="shared" si="1"/>
        <v>0</v>
      </c>
      <c r="H26" s="37">
        <f t="shared" si="1"/>
        <v>0</v>
      </c>
      <c r="I26" s="37">
        <f t="shared" si="1"/>
        <v>0</v>
      </c>
      <c r="J26" s="37">
        <f t="shared" si="1"/>
        <v>0</v>
      </c>
      <c r="K26" s="37">
        <f t="shared" si="1"/>
        <v>0</v>
      </c>
      <c r="L26" s="37">
        <f t="shared" si="1"/>
        <v>0</v>
      </c>
      <c r="M26" s="37">
        <f t="shared" si="1"/>
        <v>0</v>
      </c>
      <c r="N26" s="37">
        <f t="shared" si="1"/>
        <v>0</v>
      </c>
      <c r="O26" s="37">
        <f t="shared" si="1"/>
        <v>0</v>
      </c>
      <c r="P26" s="37">
        <f t="shared" si="1"/>
        <v>0</v>
      </c>
      <c r="Q26" s="37">
        <f t="shared" si="1"/>
        <v>0</v>
      </c>
    </row>
    <row r="27" spans="1:17">
      <c r="A27" s="5" t="s">
        <v>75</v>
      </c>
      <c r="B27" s="37">
        <f t="shared" si="1"/>
        <v>0</v>
      </c>
      <c r="C27" s="37">
        <f t="shared" si="1"/>
        <v>0</v>
      </c>
      <c r="D27" s="37">
        <f t="shared" si="1"/>
        <v>0</v>
      </c>
      <c r="E27" s="37">
        <f t="shared" si="1"/>
        <v>0</v>
      </c>
      <c r="F27" s="37">
        <f t="shared" si="1"/>
        <v>0</v>
      </c>
      <c r="G27" s="37">
        <f t="shared" si="1"/>
        <v>0</v>
      </c>
      <c r="H27" s="37">
        <f t="shared" si="1"/>
        <v>0</v>
      </c>
      <c r="I27" s="37">
        <f t="shared" si="1"/>
        <v>0</v>
      </c>
      <c r="J27" s="37">
        <f t="shared" si="1"/>
        <v>0</v>
      </c>
      <c r="K27" s="37">
        <f t="shared" si="1"/>
        <v>0</v>
      </c>
      <c r="L27" s="37">
        <f t="shared" si="1"/>
        <v>0</v>
      </c>
      <c r="M27" s="37">
        <f t="shared" si="1"/>
        <v>0</v>
      </c>
      <c r="N27" s="37">
        <f t="shared" si="1"/>
        <v>0</v>
      </c>
      <c r="O27" s="37">
        <f t="shared" si="1"/>
        <v>0</v>
      </c>
      <c r="P27" s="37">
        <f t="shared" si="1"/>
        <v>0</v>
      </c>
      <c r="Q27" s="37">
        <f t="shared" si="1"/>
        <v>0</v>
      </c>
    </row>
  </sheetData>
  <sortState xmlns:xlrd2="http://schemas.microsoft.com/office/spreadsheetml/2017/richdata2" ref="A14:Q16">
    <sortCondition ref="A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47</vt:i4>
      </vt:variant>
    </vt:vector>
  </HeadingPairs>
  <TitlesOfParts>
    <vt:vector size="47" baseType="lpstr">
      <vt:lpstr>Caracterización</vt:lpstr>
      <vt:lpstr>Cons_int_act_econo</vt:lpstr>
      <vt:lpstr>Verific_consuint_actecono</vt:lpstr>
      <vt:lpstr>Int_energetica_act_econom</vt:lpstr>
      <vt:lpstr>Verif_intenergetica_actecono</vt:lpstr>
      <vt:lpstr>Porcent_cons_hogares</vt:lpstr>
      <vt:lpstr>VErif_porcen_consumohog</vt:lpstr>
      <vt:lpstr>Cons_energia_percapita</vt:lpstr>
      <vt:lpstr>Verif_ConsEnerPercapita</vt:lpstr>
      <vt:lpstr>Verif_renovab_consu_acteconom</vt:lpstr>
      <vt:lpstr>Propor_energia_renovable</vt:lpstr>
      <vt:lpstr>Verif_%energia_renovable</vt:lpstr>
      <vt:lpstr>Renovables_consu_act. econ</vt:lpstr>
      <vt:lpstr>Disp_reservas_min-ener</vt:lpstr>
      <vt:lpstr>Verif_DispReserv_MinEnerg</vt:lpstr>
      <vt:lpstr>Tasa_extrac_rec_min_energ</vt:lpstr>
      <vt:lpstr>Verif_Tasa_extr_rec_minenerg</vt:lpstr>
      <vt:lpstr>Variacion_stock</vt:lpstr>
      <vt:lpstr> Intensidad_hídrica_act. econ</vt:lpstr>
      <vt:lpstr>Uso_agua_distribuída_act. econ</vt:lpstr>
      <vt:lpstr>Emisiones GEI_unidad_energía</vt:lpstr>
      <vt:lpstr>Gen_emisiones_act_eco</vt:lpstr>
      <vt:lpstr>Int_emisiones_act. eco</vt:lpstr>
      <vt:lpstr>Desa_Gen_emisiones</vt:lpstr>
      <vt:lpstr>Flujos_ambi_RS</vt:lpstr>
      <vt:lpstr>Gen_Percapita_RS-PR</vt:lpstr>
      <vt:lpstr>CI_PR_IM</vt:lpstr>
      <vt:lpstr>Tasa_Aprov</vt:lpstr>
      <vt:lpstr>Tasa_Rec.</vt:lpstr>
      <vt:lpstr>Desa_Hog</vt:lpstr>
      <vt:lpstr>Desa_IM</vt:lpstr>
      <vt:lpstr>Par_porce_Rec_Mate_act.econ</vt:lpstr>
      <vt:lpstr>CI_Pro_Bos_act.econ</vt:lpstr>
      <vt:lpstr>Int_Uso_Pro_Bos_act.econ</vt:lpstr>
      <vt:lpstr>Consu_per_cap_leña</vt:lpstr>
      <vt:lpstr>Consu_per_cap_Prod_Bos</vt:lpstr>
      <vt:lpstr>Desa_Uso_Pro_Bos</vt:lpstr>
      <vt:lpstr>Ext_Apr_Sost</vt:lpstr>
      <vt:lpstr>Ar_Cob_Bos</vt:lpstr>
      <vt:lpstr>Par_porc_Gas_IM (PA)</vt:lpstr>
      <vt:lpstr>Par_porce_Gas_IM (GR)</vt:lpstr>
      <vt:lpstr>Emp_Ved-Amb</vt:lpstr>
      <vt:lpstr>Imp_amb.-noamb.</vt:lpstr>
      <vt:lpstr>Par_porce_Gov</vt:lpstr>
      <vt:lpstr>Par_porce_Gast.amb_Gov(PA)</vt:lpstr>
      <vt:lpstr>Par_porce_Gast.amb_Gov (GR)</vt:lpstr>
      <vt:lpstr>Verif_variacion_stock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Ariadna Caro</dc:creator>
  <cp:lastModifiedBy>Ariadna Caro</cp:lastModifiedBy>
  <dcterms:created xsi:type="dcterms:W3CDTF">2022-04-26T21:59:16Z</dcterms:created>
  <dcterms:modified xsi:type="dcterms:W3CDTF">2022-09-05T17:12:12Z</dcterms:modified>
</cp:coreProperties>
</file>